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29"/>
  <workbookPr codeName="ThisWorkbook"/>
  <mc:AlternateContent xmlns:mc="http://schemas.openxmlformats.org/markup-compatibility/2006">
    <mc:Choice Requires="x15">
      <x15ac:absPath xmlns:x15ac="http://schemas.microsoft.com/office/spreadsheetml/2010/11/ac" url="X:\segreteria\listini\1-listini 2022\10 2022\"/>
    </mc:Choice>
  </mc:AlternateContent>
  <xr:revisionPtr revIDLastSave="0" documentId="14_{625BEF0B-8669-49A6-A76A-7EC23CB59220}" xr6:coauthVersionLast="47" xr6:coauthVersionMax="47" xr10:uidLastSave="{00000000-0000-0000-0000-000000000000}"/>
  <bookViews>
    <workbookView xWindow="-120" yWindow="-120" windowWidth="29040" windowHeight="15255" tabRatio="809" xr2:uid="{00000000-000D-0000-FFFF-FFFF00000000}"/>
  </bookViews>
  <sheets>
    <sheet name="grafica 2021" sheetId="15" r:id="rId1"/>
  </sheets>
  <definedNames>
    <definedName name="_xlnm.Print_Area" localSheetId="0">'grafica 2021'!$A$1:$AB$92</definedName>
    <definedName name="OLE_LINK3" localSheetId="0">'grafica 2021'!#REF!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23" i="15" l="1"/>
  <c r="AD53" i="15"/>
  <c r="S45" i="15"/>
  <c r="R45" i="15"/>
  <c r="S44" i="15"/>
  <c r="R44" i="15"/>
  <c r="L17" i="15"/>
  <c r="K17" i="15"/>
  <c r="D58" i="15"/>
  <c r="Z30" i="15"/>
  <c r="Y30" i="15"/>
  <c r="S61" i="15"/>
  <c r="S65" i="15"/>
  <c r="R65" i="15"/>
  <c r="S64" i="15"/>
  <c r="R64" i="15"/>
  <c r="S63" i="15"/>
  <c r="R63" i="15"/>
  <c r="S62" i="15"/>
  <c r="R62" i="15"/>
  <c r="R61" i="15"/>
  <c r="S60" i="15"/>
  <c r="R60" i="15"/>
  <c r="S59" i="15"/>
  <c r="R59" i="15"/>
  <c r="S58" i="15"/>
  <c r="R58" i="15"/>
  <c r="S57" i="15"/>
  <c r="R57" i="15"/>
  <c r="S56" i="15"/>
  <c r="R56" i="15"/>
  <c r="S51" i="15"/>
  <c r="R51" i="15"/>
  <c r="S50" i="15"/>
  <c r="R50" i="15"/>
  <c r="S49" i="15"/>
  <c r="R49" i="15"/>
  <c r="Y25" i="15"/>
  <c r="Z25" i="15"/>
  <c r="Y26" i="15"/>
  <c r="Z26" i="15"/>
  <c r="Y27" i="15"/>
  <c r="Z27" i="15"/>
  <c r="Y28" i="15"/>
  <c r="Z28" i="15"/>
  <c r="Y29" i="15"/>
  <c r="Z29" i="15"/>
  <c r="Y19" i="15"/>
  <c r="Z19" i="15"/>
  <c r="K16" i="15"/>
  <c r="Z50" i="15"/>
  <c r="Y50" i="15"/>
  <c r="AC53" i="15" s="1"/>
  <c r="Z49" i="15"/>
  <c r="Y49" i="15"/>
  <c r="Z48" i="15"/>
  <c r="Y48" i="15"/>
  <c r="Z47" i="15"/>
  <c r="Y47" i="15"/>
  <c r="Z46" i="15"/>
  <c r="Y46" i="15"/>
  <c r="Z45" i="15"/>
  <c r="Y45" i="15"/>
  <c r="Z44" i="15"/>
  <c r="Y44" i="15"/>
  <c r="Z43" i="15"/>
  <c r="Y43" i="15"/>
  <c r="Z42" i="15"/>
  <c r="Y42" i="15"/>
  <c r="Z41" i="15"/>
  <c r="Y41" i="15"/>
  <c r="Z40" i="15"/>
  <c r="Y40" i="15"/>
  <c r="Z39" i="15"/>
  <c r="Y39" i="15"/>
  <c r="Z38" i="15"/>
  <c r="Y38" i="15"/>
  <c r="Z37" i="15"/>
  <c r="K26" i="15"/>
  <c r="Y22" i="15"/>
  <c r="Z22" i="15"/>
  <c r="Y23" i="15"/>
  <c r="Z23" i="15"/>
  <c r="Y24" i="15"/>
  <c r="Z24" i="15"/>
  <c r="Y31" i="15"/>
  <c r="Z31" i="15"/>
  <c r="Y32" i="15"/>
  <c r="Z32" i="15"/>
  <c r="Y33" i="15"/>
  <c r="Z33" i="15"/>
  <c r="Y34" i="15"/>
  <c r="Z34" i="15"/>
  <c r="Y35" i="15"/>
  <c r="Z35" i="15"/>
  <c r="Z21" i="15"/>
  <c r="Y21" i="15"/>
  <c r="Y13" i="15"/>
  <c r="Z13" i="15"/>
  <c r="Y14" i="15"/>
  <c r="Z14" i="15"/>
  <c r="Y15" i="15"/>
  <c r="Z15" i="15"/>
  <c r="Y16" i="15"/>
  <c r="Z16" i="15"/>
  <c r="Y17" i="15"/>
  <c r="Z17" i="15"/>
  <c r="Y18" i="15"/>
  <c r="Z18" i="15"/>
  <c r="Z12" i="15"/>
  <c r="Y12" i="15"/>
  <c r="L59" i="15"/>
  <c r="K59" i="15"/>
  <c r="L68" i="15"/>
  <c r="K68" i="15"/>
  <c r="L69" i="15"/>
  <c r="K69" i="15"/>
  <c r="L67" i="15"/>
  <c r="K67" i="15"/>
  <c r="L66" i="15"/>
  <c r="K66" i="15"/>
  <c r="L65" i="15"/>
  <c r="K65" i="15"/>
  <c r="L64" i="15"/>
  <c r="K64" i="15"/>
  <c r="L63" i="15"/>
  <c r="K63" i="15"/>
  <c r="L61" i="15"/>
  <c r="K61" i="15"/>
  <c r="L60" i="15"/>
  <c r="K60" i="15"/>
  <c r="L58" i="15"/>
  <c r="K58" i="15"/>
  <c r="L57" i="15"/>
  <c r="K57" i="15"/>
  <c r="L56" i="15"/>
  <c r="K56" i="15"/>
  <c r="S30" i="15"/>
  <c r="L78" i="15"/>
  <c r="K78" i="15"/>
  <c r="L77" i="15"/>
  <c r="K77" i="15"/>
  <c r="L76" i="15"/>
  <c r="K76" i="15"/>
  <c r="L75" i="15"/>
  <c r="K75" i="15"/>
  <c r="L74" i="15"/>
  <c r="K74" i="15"/>
  <c r="L73" i="15"/>
  <c r="K73" i="15"/>
  <c r="L72" i="15"/>
  <c r="K72" i="15"/>
  <c r="L71" i="15"/>
  <c r="K71" i="15"/>
  <c r="D39" i="15"/>
  <c r="E23" i="15"/>
  <c r="E39" i="15"/>
  <c r="K44" i="15"/>
  <c r="L44" i="15"/>
  <c r="K45" i="15"/>
  <c r="L45" i="15"/>
  <c r="K46" i="15"/>
  <c r="L46" i="15"/>
  <c r="K47" i="15"/>
  <c r="L47" i="15"/>
  <c r="K48" i="15"/>
  <c r="L48" i="15"/>
  <c r="K49" i="15"/>
  <c r="L49" i="15"/>
  <c r="K50" i="15"/>
  <c r="L50" i="15"/>
  <c r="D38" i="15"/>
  <c r="K35" i="15"/>
  <c r="K34" i="15"/>
  <c r="L34" i="15"/>
  <c r="E12" i="15"/>
  <c r="D13" i="15"/>
  <c r="E13" i="15"/>
  <c r="D14" i="15"/>
  <c r="E14" i="15"/>
  <c r="K52" i="15"/>
  <c r="E15" i="15" l="1"/>
  <c r="D22" i="15"/>
  <c r="D23" i="15"/>
  <c r="K12" i="15"/>
  <c r="L12" i="15"/>
  <c r="K13" i="15"/>
  <c r="L13" i="15"/>
  <c r="K14" i="15"/>
  <c r="L14" i="15"/>
  <c r="K15" i="15"/>
  <c r="L15" i="15"/>
  <c r="L16" i="15"/>
  <c r="S47" i="15"/>
  <c r="R47" i="15"/>
  <c r="S46" i="15"/>
  <c r="R46" i="15"/>
  <c r="S43" i="15"/>
  <c r="R43" i="15"/>
  <c r="S42" i="15"/>
  <c r="R42" i="15"/>
  <c r="S41" i="15"/>
  <c r="R41" i="15"/>
  <c r="S40" i="15"/>
  <c r="R40" i="15"/>
  <c r="S39" i="15"/>
  <c r="R39" i="15"/>
  <c r="S38" i="15"/>
  <c r="R38" i="15"/>
  <c r="S37" i="15"/>
  <c r="R37" i="15"/>
  <c r="S36" i="15"/>
  <c r="R36" i="15"/>
  <c r="S35" i="15"/>
  <c r="R35" i="15"/>
  <c r="S34" i="15"/>
  <c r="R34" i="15"/>
  <c r="S32" i="15"/>
  <c r="R32" i="15"/>
  <c r="S31" i="15"/>
  <c r="R31" i="15"/>
  <c r="R30" i="15"/>
  <c r="S28" i="15"/>
  <c r="R28" i="15"/>
  <c r="S27" i="15"/>
  <c r="R27" i="15"/>
  <c r="S26" i="15"/>
  <c r="R26" i="15"/>
  <c r="S25" i="15"/>
  <c r="R25" i="15"/>
  <c r="S23" i="15"/>
  <c r="R23" i="15"/>
  <c r="S22" i="15"/>
  <c r="R22" i="15"/>
  <c r="S21" i="15"/>
  <c r="R21" i="15"/>
  <c r="S20" i="15"/>
  <c r="R20" i="15"/>
  <c r="S19" i="15"/>
  <c r="R19" i="15"/>
  <c r="S18" i="15"/>
  <c r="R18" i="15"/>
  <c r="S17" i="15"/>
  <c r="R17" i="15"/>
  <c r="S16" i="15"/>
  <c r="R16" i="15"/>
  <c r="S15" i="15"/>
  <c r="R15" i="15"/>
  <c r="L24" i="15" l="1"/>
  <c r="L32" i="15" l="1"/>
  <c r="K25" i="15"/>
  <c r="K24" i="15"/>
  <c r="K21" i="15"/>
  <c r="K22" i="15"/>
  <c r="K27" i="15"/>
  <c r="L52" i="15" l="1"/>
  <c r="L36" i="15"/>
  <c r="K43" i="15" l="1"/>
  <c r="L43" i="15" l="1"/>
  <c r="K39" i="15"/>
  <c r="L54" i="15" l="1"/>
  <c r="K54" i="15"/>
  <c r="L53" i="15"/>
  <c r="K53" i="15"/>
  <c r="L42" i="15"/>
  <c r="K42" i="15"/>
  <c r="L41" i="15"/>
  <c r="K41" i="15"/>
  <c r="L39" i="15"/>
  <c r="K36" i="15"/>
  <c r="L35" i="15"/>
  <c r="L33" i="15"/>
  <c r="K33" i="15"/>
  <c r="K32" i="15"/>
  <c r="L31" i="15"/>
  <c r="K31" i="15"/>
  <c r="L30" i="15"/>
  <c r="K30" i="15"/>
  <c r="L26" i="15"/>
  <c r="L25" i="15"/>
  <c r="L23" i="15"/>
  <c r="L22" i="15"/>
  <c r="L21" i="15"/>
  <c r="L20" i="15"/>
  <c r="K20" i="15"/>
  <c r="L19" i="15"/>
  <c r="K19" i="15"/>
  <c r="D34" i="15"/>
  <c r="E24" i="15"/>
  <c r="E29" i="15"/>
  <c r="D24" i="15"/>
  <c r="D29" i="15"/>
  <c r="D41" i="15"/>
  <c r="E45" i="15"/>
  <c r="E18" i="15"/>
  <c r="E32" i="15"/>
  <c r="E19" i="15"/>
  <c r="D59" i="15"/>
  <c r="D62" i="15"/>
  <c r="E59" i="15"/>
  <c r="E30" i="15"/>
  <c r="D56" i="15"/>
  <c r="E43" i="15"/>
  <c r="D55" i="15"/>
  <c r="D19" i="15"/>
  <c r="D64" i="15"/>
  <c r="E41" i="15"/>
  <c r="D45" i="15"/>
  <c r="E55" i="15"/>
  <c r="D47" i="15"/>
  <c r="E52" i="15"/>
  <c r="E63" i="15"/>
  <c r="D30" i="15"/>
  <c r="E62" i="15"/>
  <c r="E48" i="15"/>
  <c r="E28" i="15"/>
  <c r="D63" i="15"/>
  <c r="D51" i="15"/>
  <c r="E56" i="15"/>
  <c r="E51" i="15"/>
  <c r="E25" i="15"/>
  <c r="D57" i="15"/>
  <c r="E47" i="15"/>
  <c r="E46" i="15"/>
  <c r="D15" i="15"/>
  <c r="E64" i="15"/>
  <c r="E57" i="15"/>
  <c r="D46" i="15"/>
  <c r="E49" i="15"/>
  <c r="D43" i="15"/>
  <c r="D33" i="15"/>
  <c r="E16" i="15"/>
  <c r="E61" i="15"/>
  <c r="D20" i="15"/>
  <c r="E42" i="15"/>
  <c r="E38" i="15"/>
  <c r="D48" i="15"/>
  <c r="D61" i="15"/>
  <c r="D28" i="15"/>
  <c r="D18" i="15"/>
  <c r="E20" i="15"/>
  <c r="D42" i="15"/>
  <c r="E22" i="15"/>
  <c r="D53" i="15"/>
  <c r="D16" i="15"/>
  <c r="D25" i="15"/>
  <c r="E33" i="15"/>
  <c r="D54" i="15"/>
  <c r="D52" i="15"/>
  <c r="E54" i="15"/>
  <c r="D32" i="15"/>
  <c r="E34" i="15"/>
  <c r="E53" i="15"/>
  <c r="D49" i="15"/>
  <c r="S13" i="15"/>
  <c r="S12" i="15"/>
  <c r="R12" i="15"/>
  <c r="R13" i="15"/>
  <c r="D12" i="15"/>
  <c r="Y37" i="15"/>
</calcChain>
</file>

<file path=xl/sharedStrings.xml><?xml version="1.0" encoding="utf-8"?>
<sst xmlns="http://schemas.openxmlformats.org/spreadsheetml/2006/main" count="499" uniqueCount="316">
  <si>
    <t>min.</t>
  </si>
  <si>
    <t>Semola caratteristiche di Legge</t>
  </si>
  <si>
    <t>DENOMINAZIONI</t>
  </si>
  <si>
    <t xml:space="preserve">Crusca e Cruschello - rinfusa </t>
  </si>
  <si>
    <t xml:space="preserve">Farina integrale per mangime </t>
  </si>
  <si>
    <t xml:space="preserve">Olio grezzo di germe di Granoturco </t>
  </si>
  <si>
    <t>Carnaroli</t>
  </si>
  <si>
    <t xml:space="preserve">Semolato </t>
  </si>
  <si>
    <t xml:space="preserve">Farina per  panificazione </t>
  </si>
  <si>
    <t xml:space="preserve">Farinaccio - rinfusa </t>
  </si>
  <si>
    <t xml:space="preserve">Farinaccio - sacco </t>
  </si>
  <si>
    <t>Tritello - rinfusa</t>
  </si>
  <si>
    <t xml:space="preserve">Tritello - sacco </t>
  </si>
  <si>
    <t xml:space="preserve">Crusca-Cruschello - sacco </t>
  </si>
  <si>
    <t>Farinaccio</t>
  </si>
  <si>
    <t xml:space="preserve">Cubettato </t>
  </si>
  <si>
    <t xml:space="preserve">Farina bramata </t>
  </si>
  <si>
    <t xml:space="preserve">Segale </t>
  </si>
  <si>
    <t xml:space="preserve">Baldo </t>
  </si>
  <si>
    <t xml:space="preserve">Sant'Andrea </t>
  </si>
  <si>
    <t xml:space="preserve">Vialone nano  </t>
  </si>
  <si>
    <t xml:space="preserve">Lido e similari </t>
  </si>
  <si>
    <t xml:space="preserve">Parboiled Ribe </t>
  </si>
  <si>
    <t xml:space="preserve">Parboiled Baldo </t>
  </si>
  <si>
    <t xml:space="preserve">Corpettone </t>
  </si>
  <si>
    <t xml:space="preserve">Corpetto </t>
  </si>
  <si>
    <t xml:space="preserve">Granaverde </t>
  </si>
  <si>
    <t>Farinaccio max 0,6% silice</t>
  </si>
  <si>
    <t xml:space="preserve">di semi di Arachide </t>
  </si>
  <si>
    <t xml:space="preserve">di semi di Girasole </t>
  </si>
  <si>
    <t xml:space="preserve">di semi di Arachide  </t>
  </si>
  <si>
    <t xml:space="preserve">Rettificato </t>
  </si>
  <si>
    <t xml:space="preserve">Bucce di soia </t>
  </si>
  <si>
    <t xml:space="preserve">Olio grezzo di semi di Colza </t>
  </si>
  <si>
    <t xml:space="preserve">Semi di Soia integrali tostati </t>
  </si>
  <si>
    <t xml:space="preserve">Fieno agostano pressato </t>
  </si>
  <si>
    <t xml:space="preserve">Fieno maggengo pressato </t>
  </si>
  <si>
    <t xml:space="preserve">Sansa rettificato </t>
  </si>
  <si>
    <t xml:space="preserve">Farina glutinata </t>
  </si>
  <si>
    <t>max.</t>
  </si>
  <si>
    <t xml:space="preserve">Lolla </t>
  </si>
  <si>
    <t>di Palma raffinato bi-frazionato 64</t>
  </si>
  <si>
    <t xml:space="preserve">Polpe essicc. Barbabietole - rinfusa  </t>
  </si>
  <si>
    <t xml:space="preserve">Olio raffinato di germe di Granoturco </t>
  </si>
  <si>
    <t xml:space="preserve">Olio raffinato di semi di Soia </t>
  </si>
  <si>
    <t xml:space="preserve">Olio raffinato di semi di Colza </t>
  </si>
  <si>
    <t xml:space="preserve">Fino </t>
  </si>
  <si>
    <t xml:space="preserve">Originario - Comune </t>
  </si>
  <si>
    <t>Pula verg. max 1,7 cen. ins. hcl</t>
  </si>
  <si>
    <t xml:space="preserve">Roma  </t>
  </si>
  <si>
    <t xml:space="preserve">Padano - Argo  </t>
  </si>
  <si>
    <t>6. SFARINATI FRUMENTO DURO</t>
  </si>
  <si>
    <t>7. SOTTOPRODOTTI LAVORAZIONE GRANO TENERO</t>
  </si>
  <si>
    <t>8. SOTTOPRODOTTI LAVORAZIONE GRANO DURO</t>
  </si>
  <si>
    <t>12. PROTEICI</t>
  </si>
  <si>
    <t>14. SEMI OLEOSI</t>
  </si>
  <si>
    <t>15. OLII VEGETALI GREZZI</t>
  </si>
  <si>
    <t>16. OLII VEGETALI RAFFINATI ALIMENTARI</t>
  </si>
  <si>
    <t>17. OLII D' OLIVA</t>
  </si>
  <si>
    <t xml:space="preserve">20. FARINA DI PESCE </t>
  </si>
  <si>
    <t>21. FORAGGI</t>
  </si>
  <si>
    <t>22. PRODOTTI CONVENZIONALI</t>
  </si>
  <si>
    <t>23. SOTTOPRODOTTI LAVORAZIONE RISO</t>
  </si>
  <si>
    <t>Produzione Sud-Italia</t>
  </si>
  <si>
    <t>Produzione Centro-Italia</t>
  </si>
  <si>
    <t>Produzione Nord-Italia</t>
  </si>
  <si>
    <t xml:space="preserve">di semi di Lino industriale </t>
  </si>
  <si>
    <t xml:space="preserve">Spezzato degerminato ibrido </t>
  </si>
  <si>
    <t>11. CEREALI MINORI E SOSTITUTIVI DEI CEREALI</t>
  </si>
  <si>
    <t xml:space="preserve">Arborio </t>
  </si>
  <si>
    <t xml:space="preserve">18.1 PANELLI </t>
  </si>
  <si>
    <t>18.2 FARINE D'ESTRAZIONE</t>
  </si>
  <si>
    <t xml:space="preserve">19. GRASSI ANIMALI (19) </t>
  </si>
  <si>
    <t>25. RISI (25)</t>
  </si>
  <si>
    <t>pagina 1:2</t>
  </si>
  <si>
    <t>24. RISONI (24) (24.1)</t>
  </si>
  <si>
    <t>20.1</t>
  </si>
  <si>
    <t>20.2</t>
  </si>
  <si>
    <t>20.3</t>
  </si>
  <si>
    <t>63-65</t>
  </si>
  <si>
    <t>66-67</t>
  </si>
  <si>
    <t>70-72</t>
  </si>
  <si>
    <t>21.1</t>
  </si>
  <si>
    <t>21.2</t>
  </si>
  <si>
    <t>21.3</t>
  </si>
  <si>
    <t>21.4</t>
  </si>
  <si>
    <t>proteine</t>
  </si>
  <si>
    <t>fibra</t>
  </si>
  <si>
    <t>10. DERIVATI LAVORAZIONE DEL GRANTURCO/MAIS</t>
  </si>
  <si>
    <t>9. GRANTURCO/MAIS</t>
  </si>
  <si>
    <t xml:space="preserve">Olio raffinato di semi di semi vari </t>
  </si>
  <si>
    <t xml:space="preserve">Ribe </t>
  </si>
  <si>
    <t>6.Bioenergetico</t>
  </si>
  <si>
    <t>Carrube pellettate</t>
  </si>
  <si>
    <t xml:space="preserve">Sorgo </t>
  </si>
  <si>
    <t>3.4</t>
  </si>
  <si>
    <t xml:space="preserve">peso spec; prot.;    um.;  biancon.;   gmf; spezzati: c.estranei   </t>
  </si>
  <si>
    <r>
      <t>Sego</t>
    </r>
    <r>
      <rPr>
        <sz val="8"/>
        <rFont val="Arial"/>
        <family val="2"/>
      </rPr>
      <t xml:space="preserve"> FFA 2-3 - MIU 1 - FAC 7-9 </t>
    </r>
  </si>
  <si>
    <r>
      <t xml:space="preserve">Grasso </t>
    </r>
    <r>
      <rPr>
        <sz val="8"/>
        <rFont val="Arial"/>
        <family val="2"/>
      </rPr>
      <t xml:space="preserve">acidità 4 - MIU 1 </t>
    </r>
  </si>
  <si>
    <r>
      <t xml:space="preserve">Distillati </t>
    </r>
    <r>
      <rPr>
        <sz val="9"/>
        <rFont val="Arial"/>
        <family val="2"/>
      </rPr>
      <t/>
    </r>
  </si>
  <si>
    <r>
      <t xml:space="preserve">Grasso </t>
    </r>
    <r>
      <rPr>
        <sz val="8"/>
        <rFont val="Arial"/>
        <family val="2"/>
      </rPr>
      <t xml:space="preserve">max 7 FFA - MIU 1 </t>
    </r>
  </si>
  <si>
    <r>
      <t xml:space="preserve">Grasso </t>
    </r>
    <r>
      <rPr>
        <sz val="8"/>
        <rFont val="Arial"/>
        <family val="2"/>
      </rPr>
      <t>max 10 FFA - MIU 1</t>
    </r>
    <r>
      <rPr>
        <sz val="9"/>
        <rFont val="Arial"/>
        <family val="2"/>
      </rPr>
      <t xml:space="preserve"> </t>
    </r>
  </si>
  <si>
    <r>
      <t>Olio grezzo semi di Soia delecitinata</t>
    </r>
    <r>
      <rPr>
        <sz val="9"/>
        <rFont val="Arial"/>
        <family val="2"/>
      </rPr>
      <t xml:space="preserve"> </t>
    </r>
  </si>
  <si>
    <r>
      <t xml:space="preserve">Farina estrazione di Colza </t>
    </r>
    <r>
      <rPr>
        <b/>
        <sz val="10"/>
        <rFont val="Arial"/>
        <family val="2"/>
      </rPr>
      <t xml:space="preserve">  </t>
    </r>
  </si>
  <si>
    <r>
      <rPr>
        <b/>
        <sz val="9"/>
        <rFont val="Arial Narrow"/>
        <family val="2"/>
      </rPr>
      <t>5.</t>
    </r>
    <r>
      <rPr>
        <sz val="9"/>
        <rFont val="Arial Narrow"/>
        <family val="2"/>
      </rPr>
      <t xml:space="preserve"> riduzione di € 5 per i corrispondenti tipi 0</t>
    </r>
  </si>
  <si>
    <r>
      <rPr>
        <b/>
        <sz val="9"/>
        <rFont val="Arial Narrow"/>
        <family val="2"/>
      </rPr>
      <t xml:space="preserve">5.1 </t>
    </r>
    <r>
      <rPr>
        <sz val="9"/>
        <rFont val="Arial Narrow"/>
        <family val="2"/>
      </rPr>
      <t>sacco carta - franco forno</t>
    </r>
  </si>
  <si>
    <r>
      <rPr>
        <b/>
        <sz val="9"/>
        <rFont val="Arial Narrow"/>
        <family val="2"/>
      </rPr>
      <t>6.1</t>
    </r>
    <r>
      <rPr>
        <sz val="9"/>
        <rFont val="Arial Narrow"/>
        <family val="2"/>
      </rPr>
      <t xml:space="preserve"> proteine &gt;12,5; col. &gt; 24; ceneri &lt; 0,87</t>
    </r>
  </si>
  <si>
    <r>
      <rPr>
        <b/>
        <sz val="9"/>
        <rFont val="Arial Narrow"/>
        <family val="2"/>
      </rPr>
      <t>6.2</t>
    </r>
    <r>
      <rPr>
        <sz val="9"/>
        <rFont val="Arial Narrow"/>
        <family val="2"/>
      </rPr>
      <t xml:space="preserve"> sacco carta - franco forno</t>
    </r>
  </si>
  <si>
    <r>
      <rPr>
        <b/>
        <sz val="9"/>
        <rFont val="Arial Narrow"/>
        <family val="2"/>
      </rPr>
      <t>7.1</t>
    </r>
    <r>
      <rPr>
        <sz val="9"/>
        <rFont val="Arial Narrow"/>
        <family val="2"/>
      </rPr>
      <t xml:space="preserve"> minimo per merce in farina</t>
    </r>
  </si>
  <si>
    <r>
      <rPr>
        <b/>
        <sz val="9"/>
        <rFont val="Arial Narrow"/>
        <family val="2"/>
      </rPr>
      <t xml:space="preserve">7.2 </t>
    </r>
    <r>
      <rPr>
        <sz val="9"/>
        <rFont val="Arial Narrow"/>
        <family val="2"/>
      </rPr>
      <t>minimo per uso zootecnico, massimo per alimentazione umana</t>
    </r>
  </si>
  <si>
    <r>
      <rPr>
        <b/>
        <sz val="9"/>
        <rFont val="Arial Narrow"/>
        <family val="2"/>
      </rPr>
      <t xml:space="preserve">9.2 </t>
    </r>
    <r>
      <rPr>
        <sz val="9"/>
        <rFont val="Arial Narrow"/>
        <family val="2"/>
      </rPr>
      <t xml:space="preserve">contratto 103 - caratteristiche: aflatossina B1 inferiore a 0,005 ppm (5 ppb) e DON inferiore a 4 ppm (4.000 ppb) </t>
    </r>
  </si>
  <si>
    <r>
      <rPr>
        <b/>
        <sz val="9"/>
        <rFont val="Arial Narrow"/>
        <family val="2"/>
      </rPr>
      <t>18.2</t>
    </r>
    <r>
      <rPr>
        <sz val="9"/>
        <rFont val="Arial Narrow"/>
        <family val="2"/>
      </rPr>
      <t xml:space="preserve"> max. origine Belgio</t>
    </r>
  </si>
  <si>
    <t xml:space="preserve">     peso spec;  prot.;    W ;      p/l;       stab.;     caduta    </t>
  </si>
  <si>
    <t xml:space="preserve">Parboiled Lungo B </t>
  </si>
  <si>
    <r>
      <t xml:space="preserve">condizioni preferenziali per le prove: resa farina minima 58%, rifiuto grosso: </t>
    </r>
    <r>
      <rPr>
        <sz val="9"/>
        <rFont val="Calibri"/>
        <family val="2"/>
      </rPr>
      <t>≤</t>
    </r>
    <r>
      <rPr>
        <sz val="9"/>
        <rFont val="Arial Narrow"/>
        <family val="2"/>
      </rPr>
      <t xml:space="preserve">20% ; umidità farina: </t>
    </r>
    <r>
      <rPr>
        <sz val="9"/>
        <rFont val="Calibri"/>
        <family val="2"/>
      </rPr>
      <t>≥</t>
    </r>
    <r>
      <rPr>
        <sz val="9"/>
        <rFont val="Arial Narrow"/>
        <family val="2"/>
      </rPr>
      <t xml:space="preserve"> 14,5%</t>
    </r>
  </si>
  <si>
    <t>nq</t>
  </si>
  <si>
    <t>n.d. = non  determinato</t>
  </si>
  <si>
    <r>
      <rPr>
        <b/>
        <sz val="9"/>
        <rFont val="Arial Narrow"/>
        <family val="2"/>
      </rPr>
      <t>In grassetto i cali</t>
    </r>
    <r>
      <rPr>
        <sz val="9"/>
        <rFont val="Arial Narrow"/>
        <family val="2"/>
      </rPr>
      <t xml:space="preserve">, </t>
    </r>
    <r>
      <rPr>
        <i/>
        <sz val="9"/>
        <rFont val="Arial Narrow"/>
        <family val="2"/>
      </rPr>
      <t xml:space="preserve">in corsivo gli aumenti </t>
    </r>
    <r>
      <rPr>
        <sz val="9"/>
        <rFont val="Arial Narrow"/>
        <family val="2"/>
      </rPr>
      <t>rispetto alla quotazione antecedente</t>
    </r>
  </si>
  <si>
    <r>
      <rPr>
        <b/>
        <sz val="9"/>
        <rFont val="Arial Narrow"/>
        <family val="2"/>
      </rPr>
      <t>20.</t>
    </r>
    <r>
      <rPr>
        <sz val="9"/>
        <rFont val="Arial Narrow"/>
        <family val="2"/>
      </rPr>
      <t xml:space="preserve"> proteina minima % sul tal quale (stq)</t>
    </r>
  </si>
  <si>
    <r>
      <t xml:space="preserve">Buono Mercantile </t>
    </r>
    <r>
      <rPr>
        <sz val="9"/>
        <rFont val="Arial Narrow"/>
        <family val="2"/>
      </rPr>
      <t>(3.2)</t>
    </r>
  </si>
  <si>
    <r>
      <t xml:space="preserve">Semola rimacinata </t>
    </r>
    <r>
      <rPr>
        <sz val="9"/>
        <rFont val="Arial Narrow"/>
        <family val="2"/>
      </rPr>
      <t>(6.2)</t>
    </r>
  </si>
  <si>
    <r>
      <t xml:space="preserve">Farinetta </t>
    </r>
    <r>
      <rPr>
        <sz val="9"/>
        <rFont val="Arial Narrow"/>
        <family val="2"/>
      </rPr>
      <t>(8.1)</t>
    </r>
  </si>
  <si>
    <r>
      <t xml:space="preserve">Pisello proteico </t>
    </r>
    <r>
      <rPr>
        <sz val="9"/>
        <rFont val="Arial Narrow"/>
        <family val="2"/>
      </rPr>
      <t>(12.1)</t>
    </r>
  </si>
  <si>
    <r>
      <t xml:space="preserve">Mais bio </t>
    </r>
    <r>
      <rPr>
        <sz val="9"/>
        <rFont val="Arial Narrow"/>
        <family val="2"/>
      </rPr>
      <t>(13.1)</t>
    </r>
  </si>
  <si>
    <r>
      <t xml:space="preserve">di germe di Granoturco/mais </t>
    </r>
    <r>
      <rPr>
        <sz val="9"/>
        <rFont val="Arial Narrow"/>
        <family val="2"/>
      </rPr>
      <t>(26)</t>
    </r>
    <r>
      <rPr>
        <sz val="10"/>
        <rFont val="Arial"/>
        <family val="2"/>
      </rPr>
      <t xml:space="preserve"> </t>
    </r>
  </si>
  <si>
    <r>
      <t xml:space="preserve">di semi di Soia delecitinata </t>
    </r>
    <r>
      <rPr>
        <sz val="9"/>
        <rFont val="Arial Narrow"/>
        <family val="2"/>
      </rPr>
      <t>(26)</t>
    </r>
  </si>
  <si>
    <r>
      <t xml:space="preserve">di semi di Colza  </t>
    </r>
    <r>
      <rPr>
        <sz val="9"/>
        <rFont val="Arial Narrow"/>
        <family val="2"/>
      </rPr>
      <t>(26)</t>
    </r>
  </si>
  <si>
    <r>
      <t xml:space="preserve">di germe di Granoturco/mais </t>
    </r>
    <r>
      <rPr>
        <sz val="9"/>
        <rFont val="Arial Narrow"/>
        <family val="2"/>
      </rPr>
      <t>(26)</t>
    </r>
    <r>
      <rPr>
        <sz val="10"/>
        <rFont val="Arial Narrow"/>
        <family val="2"/>
      </rPr>
      <t xml:space="preserve"> </t>
    </r>
  </si>
  <si>
    <r>
      <t xml:space="preserve">di semi vari </t>
    </r>
    <r>
      <rPr>
        <sz val="9"/>
        <rFont val="Arial Narrow"/>
        <family val="2"/>
      </rPr>
      <t>(26)</t>
    </r>
  </si>
  <si>
    <t>Vergine Italiano</t>
  </si>
  <si>
    <r>
      <t xml:space="preserve">di Germe di Granturco/mais </t>
    </r>
    <r>
      <rPr>
        <sz val="9"/>
        <rFont val="Arial Narrow"/>
        <family val="2"/>
      </rPr>
      <t>(18.1)</t>
    </r>
  </si>
  <si>
    <r>
      <t xml:space="preserve">Peruviana f.a.q. </t>
    </r>
    <r>
      <rPr>
        <sz val="9"/>
        <rFont val="Arial Narrow"/>
        <family val="2"/>
      </rPr>
      <t>(20.1)</t>
    </r>
    <r>
      <rPr>
        <sz val="10"/>
        <rFont val="Arial Narrow"/>
        <family val="2"/>
      </rPr>
      <t xml:space="preserve"> </t>
    </r>
  </si>
  <si>
    <r>
      <t xml:space="preserve">Bucce di soia </t>
    </r>
    <r>
      <rPr>
        <sz val="9"/>
        <rFont val="Arial Narrow"/>
        <family val="2"/>
      </rPr>
      <t>(26)</t>
    </r>
  </si>
  <si>
    <r>
      <t xml:space="preserve">Mezzagrana </t>
    </r>
    <r>
      <rPr>
        <sz val="9"/>
        <rFont val="Arial Narrow"/>
        <family val="2"/>
      </rPr>
      <t>(23.1)</t>
    </r>
  </si>
  <si>
    <r>
      <t>Pula</t>
    </r>
    <r>
      <rPr>
        <sz val="9"/>
        <rFont val="Arial Narrow"/>
        <family val="2"/>
      </rPr>
      <t xml:space="preserve"> </t>
    </r>
    <r>
      <rPr>
        <sz val="10"/>
        <rFont val="Arial Narrow"/>
        <family val="2"/>
      </rPr>
      <t xml:space="preserve">max 2,5% cen. insol. hcl </t>
    </r>
  </si>
  <si>
    <t xml:space="preserve">Volano - Arborio </t>
  </si>
  <si>
    <r>
      <t xml:space="preserve">Baldo </t>
    </r>
    <r>
      <rPr>
        <sz val="9"/>
        <rFont val="Arial Narrow"/>
        <family val="2"/>
      </rPr>
      <t>(24.2)</t>
    </r>
    <r>
      <rPr>
        <sz val="10"/>
        <rFont val="Arial Narrow"/>
        <family val="2"/>
      </rPr>
      <t xml:space="preserve"> </t>
    </r>
  </si>
  <si>
    <t>Augusto</t>
  </si>
  <si>
    <t>Loto, Nembo</t>
  </si>
  <si>
    <t>Luna CL, Dardo,similari</t>
  </si>
  <si>
    <t xml:space="preserve">Lungo B </t>
  </si>
  <si>
    <t xml:space="preserve">Vialone nano </t>
  </si>
  <si>
    <t>Padano - Argo</t>
  </si>
  <si>
    <r>
      <t xml:space="preserve">Sole </t>
    </r>
    <r>
      <rPr>
        <sz val="9"/>
        <rFont val="Arial Narrow"/>
        <family val="2"/>
      </rPr>
      <t xml:space="preserve">(24.2) </t>
    </r>
  </si>
  <si>
    <t>Selenio</t>
  </si>
  <si>
    <t>Lungo B</t>
  </si>
  <si>
    <r>
      <t>di semi di Soia</t>
    </r>
    <r>
      <rPr>
        <sz val="9"/>
        <rFont val="Arial Narrow"/>
        <family val="2"/>
      </rPr>
      <t xml:space="preserve"> (26)</t>
    </r>
  </si>
  <si>
    <r>
      <t xml:space="preserve">di semi di Colza </t>
    </r>
    <r>
      <rPr>
        <sz val="9"/>
        <rFont val="Arial Narrow"/>
        <family val="2"/>
      </rPr>
      <t>(26)</t>
    </r>
  </si>
  <si>
    <r>
      <t xml:space="preserve">Semola </t>
    </r>
    <r>
      <rPr>
        <sz val="9"/>
        <rFont val="Arial Narrow"/>
        <family val="2"/>
      </rPr>
      <t>(6.1)</t>
    </r>
    <r>
      <rPr>
        <sz val="10"/>
        <rFont val="Arial"/>
        <family val="2"/>
      </rPr>
      <t xml:space="preserve"> </t>
    </r>
  </si>
  <si>
    <t>Risone tondo bio</t>
  </si>
  <si>
    <t>Risone lungo B bio</t>
  </si>
  <si>
    <t>Risone gruppo Ribe bio</t>
  </si>
  <si>
    <t>Risone gruppo Arborio bio</t>
  </si>
  <si>
    <t>Risone gruppo Carnaroli bio</t>
  </si>
  <si>
    <t>Farinetta</t>
  </si>
  <si>
    <r>
      <rPr>
        <b/>
        <sz val="9"/>
        <rFont val="Arial Narrow"/>
        <family val="2"/>
      </rPr>
      <t xml:space="preserve">25. </t>
    </r>
    <r>
      <rPr>
        <sz val="9"/>
        <rFont val="Arial Narrow"/>
        <family val="2"/>
      </rPr>
      <t xml:space="preserve">non confezionati - pagamento 60 giorni; </t>
    </r>
  </si>
  <si>
    <t>positiva</t>
  </si>
  <si>
    <t>negativa</t>
  </si>
  <si>
    <t>variazione</t>
  </si>
  <si>
    <t>Nella seduta odierna</t>
  </si>
  <si>
    <r>
      <t xml:space="preserve">Danese standard </t>
    </r>
    <r>
      <rPr>
        <sz val="9"/>
        <rFont val="Arial Narrow"/>
        <family val="2"/>
      </rPr>
      <t>(20.3)</t>
    </r>
  </si>
  <si>
    <r>
      <t xml:space="preserve">Semi di soia bio </t>
    </r>
    <r>
      <rPr>
        <sz val="9"/>
        <rFont val="Arial Narrow"/>
        <family val="2"/>
      </rPr>
      <t>(13.1)</t>
    </r>
  </si>
  <si>
    <t>pagina 2:2</t>
  </si>
  <si>
    <t xml:space="preserve">Extra vergine Italiano biologico </t>
  </si>
  <si>
    <t xml:space="preserve">LEGENDA/NOTE COMUNI       </t>
  </si>
  <si>
    <r>
      <rPr>
        <b/>
        <sz val="9"/>
        <rFont val="Arial Narrow"/>
        <family val="2"/>
      </rPr>
      <t>nq:</t>
    </r>
    <r>
      <rPr>
        <sz val="9"/>
        <rFont val="Arial Narrow"/>
        <family val="2"/>
      </rPr>
      <t xml:space="preserve"> non quotato</t>
    </r>
  </si>
  <si>
    <r>
      <rPr>
        <b/>
        <sz val="9"/>
        <rFont val="Arial Narrow"/>
        <family val="2"/>
      </rPr>
      <t>nominale</t>
    </r>
    <r>
      <rPr>
        <sz val="9"/>
        <rFont val="Arial Narrow"/>
        <family val="2"/>
      </rPr>
      <t>: indicazione apposta quando le contrattazioni  assumono volumi limitati</t>
    </r>
  </si>
  <si>
    <r>
      <t>26.</t>
    </r>
    <r>
      <rPr>
        <sz val="9"/>
        <rFont val="Arial Narrow"/>
        <family val="2"/>
      </rPr>
      <t>prodotti soggetti ad etichettaura ai sensi della regolamentazione UE sugli OGM</t>
    </r>
  </si>
  <si>
    <t xml:space="preserve">LEGENDA/NOTE COMPARTI 1-8       </t>
  </si>
  <si>
    <r>
      <rPr>
        <b/>
        <sz val="9"/>
        <rFont val="Arial Narrow"/>
        <family val="2"/>
      </rPr>
      <t>1.1</t>
    </r>
    <r>
      <rPr>
        <sz val="9"/>
        <rFont val="Arial Narrow"/>
        <family val="2"/>
      </rPr>
      <t xml:space="preserve"> se W inferiore alla norma vigente, la merce viene declassata</t>
    </r>
  </si>
  <si>
    <r>
      <t xml:space="preserve">1.2  </t>
    </r>
    <r>
      <rPr>
        <sz val="9"/>
        <rFont val="Arial Narrow"/>
        <family val="2"/>
      </rPr>
      <t xml:space="preserve">n.d. </t>
    </r>
    <r>
      <rPr>
        <b/>
        <sz val="9"/>
        <rFont val="Arial Narrow"/>
        <family val="2"/>
      </rPr>
      <t xml:space="preserve">      </t>
    </r>
    <r>
      <rPr>
        <sz val="9"/>
        <rFont val="Arial Narrow"/>
        <family val="2"/>
      </rPr>
      <t>≥14     &gt;320;  0,7-1,5;    &gt;15;      &gt;250</t>
    </r>
  </si>
  <si>
    <r>
      <t>1.6</t>
    </r>
    <r>
      <rPr>
        <sz val="9"/>
        <rFont val="Arial Narrow"/>
        <family val="2"/>
      </rPr>
      <t xml:space="preserve"> </t>
    </r>
    <r>
      <rPr>
        <b/>
        <sz val="9"/>
        <rFont val="Arial Narrow"/>
        <family val="2"/>
      </rPr>
      <t xml:space="preserve"> </t>
    </r>
    <r>
      <rPr>
        <sz val="9"/>
        <rFont val="Arial Narrow"/>
        <family val="2"/>
      </rPr>
      <t>n.d.  non  determinato</t>
    </r>
  </si>
  <si>
    <r>
      <rPr>
        <b/>
        <sz val="9"/>
        <rFont val="Arial Narrow"/>
        <family val="2"/>
      </rPr>
      <t>1.7</t>
    </r>
    <r>
      <rPr>
        <sz val="9"/>
        <rFont val="Arial Narrow"/>
        <family val="2"/>
      </rPr>
      <t xml:space="preserve"> comprende anche grano duro</t>
    </r>
  </si>
  <si>
    <r>
      <t>2.1</t>
    </r>
    <r>
      <rPr>
        <sz val="9"/>
        <rFont val="Arial Narrow"/>
        <family val="2"/>
      </rPr>
      <t xml:space="preserve"> già Manitoba n° 2</t>
    </r>
  </si>
  <si>
    <r>
      <rPr>
        <b/>
        <sz val="9"/>
        <rFont val="Arial Narrow"/>
        <family val="2"/>
      </rPr>
      <t xml:space="preserve">8.1 </t>
    </r>
    <r>
      <rPr>
        <sz val="9"/>
        <rFont val="Arial Narrow"/>
        <family val="2"/>
      </rPr>
      <t>minimo per prodotto Ue,  massimo per prodotto nazionale</t>
    </r>
  </si>
  <si>
    <r>
      <rPr>
        <b/>
        <sz val="9"/>
        <rFont val="Arial Narrow"/>
        <family val="2"/>
      </rPr>
      <t>nr:</t>
    </r>
    <r>
      <rPr>
        <sz val="9"/>
        <rFont val="Arial Narrow"/>
        <family val="2"/>
      </rPr>
      <t xml:space="preserve"> non rilevato perché prodotto in precedenza non presente</t>
    </r>
  </si>
  <si>
    <t>LEGENDA/NOTE COMPARTI 9-17</t>
  </si>
  <si>
    <r>
      <rPr>
        <b/>
        <sz val="9"/>
        <rFont val="Arial Narrow"/>
        <family val="2"/>
      </rPr>
      <t xml:space="preserve">9.1 </t>
    </r>
    <r>
      <rPr>
        <sz val="9"/>
        <rFont val="Arial Narrow"/>
        <family val="2"/>
      </rPr>
      <t xml:space="preserve">conforme ai  Regg. Ue  1881/2006; 1126/2007; 165/2010 </t>
    </r>
  </si>
  <si>
    <r>
      <rPr>
        <b/>
        <sz val="9"/>
        <rFont val="Arial Narrow"/>
        <family val="2"/>
      </rPr>
      <t xml:space="preserve">9.3 </t>
    </r>
    <r>
      <rPr>
        <sz val="9"/>
        <rFont val="Arial Narrow"/>
        <family val="2"/>
      </rPr>
      <t>contratto 103 base</t>
    </r>
  </si>
  <si>
    <r>
      <rPr>
        <b/>
        <sz val="9"/>
        <rFont val="Arial Narrow"/>
        <family val="2"/>
      </rPr>
      <t xml:space="preserve">9.4 </t>
    </r>
    <r>
      <rPr>
        <sz val="9"/>
        <rFont val="Arial Narrow"/>
        <family val="2"/>
      </rPr>
      <t>minimo per merce su camion - massimo per merce derivazione magazzini interni</t>
    </r>
  </si>
  <si>
    <r>
      <rPr>
        <b/>
        <sz val="9"/>
        <rFont val="Arial Narrow"/>
        <family val="2"/>
      </rPr>
      <t xml:space="preserve">9.5 </t>
    </r>
    <r>
      <rPr>
        <sz val="9"/>
        <rFont val="Arial Narrow"/>
        <family val="2"/>
      </rPr>
      <t>minimo per merce su camion fissi - massimo per merce partenza porto</t>
    </r>
  </si>
  <si>
    <r>
      <t xml:space="preserve">14.1 </t>
    </r>
    <r>
      <rPr>
        <sz val="9"/>
        <rFont val="Arial Narrow"/>
        <family val="2"/>
      </rPr>
      <t>danneggiati max 5%</t>
    </r>
    <r>
      <rPr>
        <b/>
        <sz val="9"/>
        <rFont val="Arial Narrow"/>
        <family val="2"/>
      </rPr>
      <t xml:space="preserve"> </t>
    </r>
  </si>
  <si>
    <t>LEGENDA/NOTE COMPARTI 19-25</t>
  </si>
  <si>
    <r>
      <rPr>
        <b/>
        <sz val="9"/>
        <rFont val="Arial Narrow"/>
        <family val="2"/>
      </rPr>
      <t>18.1</t>
    </r>
    <r>
      <rPr>
        <sz val="9"/>
        <rFont val="Arial Narrow"/>
        <family val="2"/>
      </rPr>
      <t xml:space="preserve"> minimo per prodotto da amideria con proteine &gt; 21% - massimo per prodotto da molino</t>
    </r>
  </si>
  <si>
    <r>
      <rPr>
        <b/>
        <sz val="9"/>
        <rFont val="Arial Narrow"/>
        <family val="2"/>
      </rPr>
      <t xml:space="preserve">18.3 </t>
    </r>
    <r>
      <rPr>
        <sz val="9"/>
        <rFont val="Arial Narrow"/>
        <family val="2"/>
      </rPr>
      <t xml:space="preserve">minimo per farina - massimo pellettato - </t>
    </r>
    <r>
      <rPr>
        <b/>
        <sz val="9"/>
        <rFont val="Arial Narrow"/>
        <family val="2"/>
      </rPr>
      <t>18.4</t>
    </r>
    <r>
      <rPr>
        <sz val="9"/>
        <rFont val="Arial Narrow"/>
        <family val="2"/>
      </rPr>
      <t xml:space="preserve"> max per proteine ≥ 36%</t>
    </r>
  </si>
  <si>
    <r>
      <rPr>
        <b/>
        <sz val="9"/>
        <rFont val="Arial Narrow"/>
        <family val="2"/>
      </rPr>
      <t xml:space="preserve">18.5 </t>
    </r>
    <r>
      <rPr>
        <sz val="9"/>
        <rFont val="Arial Narrow"/>
        <family val="2"/>
      </rPr>
      <t xml:space="preserve">per merce con proteine &gt; 23% </t>
    </r>
  </si>
  <si>
    <r>
      <t xml:space="preserve">18.6 </t>
    </r>
    <r>
      <rPr>
        <sz val="9"/>
        <rFont val="Arial Narrow"/>
        <family val="2"/>
      </rPr>
      <t xml:space="preserve">prot. min 46,5 - max 48%  - </t>
    </r>
    <r>
      <rPr>
        <b/>
        <sz val="9"/>
        <rFont val="Arial Narrow"/>
        <family val="2"/>
      </rPr>
      <t xml:space="preserve">19. </t>
    </r>
    <r>
      <rPr>
        <sz val="9"/>
        <rFont val="Arial Narrow"/>
        <family val="2"/>
      </rPr>
      <t>uso zootecnico</t>
    </r>
  </si>
  <si>
    <r>
      <t>23.1</t>
    </r>
    <r>
      <rPr>
        <sz val="9"/>
        <rFont val="Arial Narrow"/>
        <family val="2"/>
      </rPr>
      <t xml:space="preserve"> prezzo minimo riferito a risina</t>
    </r>
  </si>
  <si>
    <r>
      <rPr>
        <b/>
        <sz val="9"/>
        <rFont val="Arial Narrow"/>
        <family val="2"/>
      </rPr>
      <t xml:space="preserve">24. </t>
    </r>
    <r>
      <rPr>
        <sz val="9"/>
        <rFont val="Arial Narrow"/>
        <family val="2"/>
      </rPr>
      <t xml:space="preserve">esclusi diritti Ente Risi </t>
    </r>
    <r>
      <rPr>
        <b/>
        <sz val="9"/>
        <rFont val="Arial Narrow"/>
        <family val="2"/>
      </rPr>
      <t xml:space="preserve">- 24.1 </t>
    </r>
    <r>
      <rPr>
        <sz val="9"/>
        <rFont val="Arial Narrow"/>
        <family val="2"/>
      </rPr>
      <t xml:space="preserve">se indicate, rese vigenti da:    </t>
    </r>
    <r>
      <rPr>
        <sz val="11"/>
        <rFont val="Arial Narrow"/>
        <family val="2"/>
      </rPr>
      <t xml:space="preserve"> </t>
    </r>
    <r>
      <rPr>
        <b/>
        <sz val="11"/>
        <rFont val="Arial Narrow"/>
        <family val="2"/>
      </rPr>
      <t xml:space="preserve">                          </t>
    </r>
    <r>
      <rPr>
        <b/>
        <sz val="9"/>
        <rFont val="Arial Narrow"/>
        <family val="2"/>
      </rPr>
      <t xml:space="preserve">24.2 </t>
    </r>
    <r>
      <rPr>
        <sz val="9"/>
        <rFont val="Arial Narrow"/>
        <family val="2"/>
      </rPr>
      <t>minimo per similari</t>
    </r>
  </si>
  <si>
    <r>
      <t xml:space="preserve">Frumento di forza  </t>
    </r>
    <r>
      <rPr>
        <sz val="9"/>
        <rFont val="Arial Narrow"/>
        <family val="2"/>
      </rPr>
      <t xml:space="preserve">(1.2)  </t>
    </r>
    <r>
      <rPr>
        <sz val="9"/>
        <rFont val="Arial"/>
        <family val="2"/>
      </rPr>
      <t xml:space="preserve"> </t>
    </r>
  </si>
  <si>
    <r>
      <t xml:space="preserve">Frumento panificabile superiore </t>
    </r>
    <r>
      <rPr>
        <sz val="9"/>
        <rFont val="Arial Narrow"/>
        <family val="2"/>
      </rPr>
      <t>(1.3)</t>
    </r>
  </si>
  <si>
    <r>
      <t xml:space="preserve">Frumento panificabile </t>
    </r>
    <r>
      <rPr>
        <sz val="9"/>
        <rFont val="Arial Narrow"/>
        <family val="2"/>
      </rPr>
      <t xml:space="preserve">(1.4) </t>
    </r>
  </si>
  <si>
    <r>
      <t xml:space="preserve">Frumento biscottiero </t>
    </r>
    <r>
      <rPr>
        <sz val="9"/>
        <rFont val="Arial Narrow"/>
        <family val="2"/>
      </rPr>
      <t xml:space="preserve"> (1.5) </t>
    </r>
  </si>
  <si>
    <r>
      <t xml:space="preserve">2. FRUMENTI ESTERI </t>
    </r>
    <r>
      <rPr>
        <b/>
        <sz val="9"/>
        <rFont val="Century Gothic"/>
        <family val="2"/>
      </rPr>
      <t>(B,C)</t>
    </r>
  </si>
  <si>
    <r>
      <t xml:space="preserve">Comunitario non intervento </t>
    </r>
    <r>
      <rPr>
        <sz val="9"/>
        <rFont val="Arial Narrow"/>
        <family val="2"/>
      </rPr>
      <t>(B</t>
    </r>
    <r>
      <rPr>
        <sz val="10"/>
        <rFont val="Arial Narrow"/>
        <family val="2"/>
      </rPr>
      <t>)</t>
    </r>
  </si>
  <si>
    <r>
      <t xml:space="preserve">Comunitario biscottiero </t>
    </r>
    <r>
      <rPr>
        <sz val="9"/>
        <rFont val="Arial Narrow"/>
        <family val="2"/>
      </rPr>
      <t>(B)</t>
    </r>
  </si>
  <si>
    <r>
      <t xml:space="preserve">Comunitario panificabile </t>
    </r>
    <r>
      <rPr>
        <sz val="9"/>
        <rFont val="Arial Narrow"/>
        <family val="2"/>
      </rPr>
      <t xml:space="preserve">(B) </t>
    </r>
  </si>
  <si>
    <r>
      <t xml:space="preserve">Comunitario panificabile superiore </t>
    </r>
    <r>
      <rPr>
        <sz val="9"/>
        <rFont val="Arial Narrow"/>
        <family val="2"/>
      </rPr>
      <t>(B)</t>
    </r>
  </si>
  <si>
    <r>
      <t xml:space="preserve">Non Comunitario </t>
    </r>
    <r>
      <rPr>
        <sz val="9"/>
        <rFont val="Arial Narrow"/>
        <family val="2"/>
      </rPr>
      <t>(C)</t>
    </r>
  </si>
  <si>
    <r>
      <t xml:space="preserve">Canadian Western R.Spring n. 2 </t>
    </r>
    <r>
      <rPr>
        <sz val="9"/>
        <rFont val="Arial Narrow"/>
        <family val="2"/>
      </rPr>
      <t>(2.1)</t>
    </r>
  </si>
  <si>
    <t xml:space="preserve">Usa - Northern Spring n. 2 </t>
  </si>
  <si>
    <r>
      <t xml:space="preserve">3. FRUMENTI DURI NAZIONALI </t>
    </r>
    <r>
      <rPr>
        <b/>
        <sz val="9"/>
        <rFont val="Century Gothic"/>
        <family val="2"/>
      </rPr>
      <t>(A)</t>
    </r>
  </si>
  <si>
    <r>
      <t xml:space="preserve">Fino </t>
    </r>
    <r>
      <rPr>
        <sz val="9"/>
        <rFont val="Arial Narrow"/>
        <family val="2"/>
      </rPr>
      <t>(3.1)</t>
    </r>
    <r>
      <rPr>
        <sz val="10"/>
        <rFont val="Arial Narrow"/>
        <family val="2"/>
      </rPr>
      <t xml:space="preserve"> </t>
    </r>
  </si>
  <si>
    <t xml:space="preserve">Mercantile </t>
  </si>
  <si>
    <r>
      <t xml:space="preserve">Fino </t>
    </r>
    <r>
      <rPr>
        <sz val="9"/>
        <rFont val="Arial Narrow"/>
        <family val="2"/>
      </rPr>
      <t>(3.3)</t>
    </r>
    <r>
      <rPr>
        <sz val="10"/>
        <rFont val="Arial Narrow"/>
        <family val="2"/>
      </rPr>
      <t xml:space="preserve">  </t>
    </r>
  </si>
  <si>
    <r>
      <t xml:space="preserve">Buono Mercantile </t>
    </r>
    <r>
      <rPr>
        <sz val="9"/>
        <rFont val="Arial Narrow"/>
        <family val="2"/>
      </rPr>
      <t>(3.4)</t>
    </r>
    <r>
      <rPr>
        <sz val="10"/>
        <rFont val="Arial Narrow"/>
        <family val="2"/>
      </rPr>
      <t xml:space="preserve"> </t>
    </r>
  </si>
  <si>
    <r>
      <t xml:space="preserve">Comunitario </t>
    </r>
    <r>
      <rPr>
        <sz val="9"/>
        <rFont val="Arial Narrow"/>
        <family val="2"/>
      </rPr>
      <t>(B)</t>
    </r>
  </si>
  <si>
    <r>
      <t xml:space="preserve">Non Comunitario  </t>
    </r>
    <r>
      <rPr>
        <sz val="9"/>
        <rFont val="Arial Narrow"/>
        <family val="2"/>
      </rPr>
      <t>(C)</t>
    </r>
  </si>
  <si>
    <r>
      <t xml:space="preserve">Tipo "00" - W 380-430 </t>
    </r>
    <r>
      <rPr>
        <sz val="8"/>
        <rFont val="Arial Narrow"/>
        <family val="2"/>
      </rPr>
      <t xml:space="preserve">prot. ss </t>
    </r>
    <r>
      <rPr>
        <sz val="8"/>
        <rFont val="Century Gothic"/>
        <family val="2"/>
      </rPr>
      <t>≥</t>
    </r>
    <r>
      <rPr>
        <sz val="8"/>
        <rFont val="Arial Narrow"/>
        <family val="2"/>
      </rPr>
      <t>14</t>
    </r>
  </si>
  <si>
    <r>
      <t xml:space="preserve">Tipo "00" - W 280-330 </t>
    </r>
    <r>
      <rPr>
        <sz val="8"/>
        <rFont val="Arial Narrow"/>
        <family val="2"/>
      </rPr>
      <t>prot. ss ≥13</t>
    </r>
  </si>
  <si>
    <r>
      <t xml:space="preserve">Tipo "00" - W 180-200 </t>
    </r>
    <r>
      <rPr>
        <sz val="8"/>
        <rFont val="Arial Narrow"/>
        <family val="2"/>
      </rPr>
      <t>prot. ss ≥11,5</t>
    </r>
  </si>
  <si>
    <r>
      <t>Cubettato nazionale</t>
    </r>
    <r>
      <rPr>
        <sz val="9"/>
        <rFont val="Arial Narrow"/>
        <family val="2"/>
      </rPr>
      <t xml:space="preserve"> (A)</t>
    </r>
  </si>
  <si>
    <r>
      <t xml:space="preserve">Germe </t>
    </r>
    <r>
      <rPr>
        <sz val="9"/>
        <rFont val="Arial Narrow"/>
        <family val="2"/>
      </rPr>
      <t>(7.2)</t>
    </r>
    <r>
      <rPr>
        <sz val="10"/>
        <rFont val="Arial Narrow"/>
        <family val="2"/>
      </rPr>
      <t xml:space="preserve">  </t>
    </r>
  </si>
  <si>
    <t xml:space="preserve">Tritello e Cruschello </t>
  </si>
  <si>
    <r>
      <t xml:space="preserve">1.Alimentare </t>
    </r>
    <r>
      <rPr>
        <sz val="9"/>
        <rFont val="Arial Narrow"/>
        <family val="2"/>
      </rPr>
      <t xml:space="preserve">(9.1) </t>
    </r>
  </si>
  <si>
    <r>
      <t xml:space="preserve">Glutine </t>
    </r>
    <r>
      <rPr>
        <sz val="9"/>
        <rFont val="Arial Narrow"/>
        <family val="2"/>
      </rPr>
      <t>(10.1)</t>
    </r>
  </si>
  <si>
    <r>
      <t xml:space="preserve">Corn Gluten Feed </t>
    </r>
    <r>
      <rPr>
        <sz val="9"/>
        <rFont val="Arial Narrow"/>
        <family val="2"/>
      </rPr>
      <t>(B,C)</t>
    </r>
  </si>
  <si>
    <r>
      <t xml:space="preserve">Germe </t>
    </r>
    <r>
      <rPr>
        <sz val="9"/>
        <rFont val="Arial Narrow"/>
        <family val="2"/>
      </rPr>
      <t>(10.2)</t>
    </r>
  </si>
  <si>
    <r>
      <t xml:space="preserve">Avena estera </t>
    </r>
    <r>
      <rPr>
        <sz val="9"/>
        <rFont val="Arial Narrow"/>
        <family val="2"/>
      </rPr>
      <t>(B,C)</t>
    </r>
  </si>
  <si>
    <r>
      <t>Triticale</t>
    </r>
    <r>
      <rPr>
        <sz val="9"/>
        <rFont val="Arial Narrow"/>
        <family val="2"/>
      </rPr>
      <t xml:space="preserve"> (11.4)</t>
    </r>
  </si>
  <si>
    <r>
      <t xml:space="preserve">Manioca </t>
    </r>
    <r>
      <rPr>
        <sz val="9"/>
        <rFont val="Arial Narrow"/>
        <family val="2"/>
      </rPr>
      <t>(11.5)</t>
    </r>
  </si>
  <si>
    <t>13. AGRICOLTURA BIOLOGICA DI PRODUZIONE NAZIONALE (A)</t>
  </si>
  <si>
    <r>
      <t xml:space="preserve">Frumento tenero bio </t>
    </r>
    <r>
      <rPr>
        <sz val="9"/>
        <rFont val="Arial Narrow"/>
        <family val="2"/>
      </rPr>
      <t>(13.1)</t>
    </r>
  </si>
  <si>
    <r>
      <t xml:space="preserve">Semi di Soia esteri </t>
    </r>
    <r>
      <rPr>
        <sz val="9"/>
        <rFont val="Arial Narrow"/>
        <family val="2"/>
      </rPr>
      <t>(B,C)</t>
    </r>
  </si>
  <si>
    <r>
      <t xml:space="preserve">Semi di Soia integrali tostati </t>
    </r>
    <r>
      <rPr>
        <sz val="9"/>
        <rFont val="Arial Narrow"/>
        <family val="2"/>
      </rPr>
      <t>(26)</t>
    </r>
  </si>
  <si>
    <t>Extra vergine Italiano</t>
  </si>
  <si>
    <r>
      <t>di Lino</t>
    </r>
    <r>
      <rPr>
        <sz val="9"/>
        <rFont val="Arial Narrow"/>
        <family val="2"/>
      </rPr>
      <t xml:space="preserve"> (18.2)</t>
    </r>
  </si>
  <si>
    <t xml:space="preserve">di Cotone </t>
  </si>
  <si>
    <r>
      <t>di Girasole integrale</t>
    </r>
    <r>
      <rPr>
        <sz val="9"/>
        <rFont val="Arial Narrow"/>
        <family val="2"/>
      </rPr>
      <t xml:space="preserve"> (18.3)</t>
    </r>
  </si>
  <si>
    <r>
      <t xml:space="preserve">di Girasole decorticato </t>
    </r>
    <r>
      <rPr>
        <sz val="9"/>
        <rFont val="Arial Narrow"/>
        <family val="2"/>
      </rPr>
      <t>(18.4)</t>
    </r>
  </si>
  <si>
    <r>
      <t>Cilena Steam</t>
    </r>
    <r>
      <rPr>
        <sz val="10"/>
        <rFont val="Arial"/>
        <family val="2"/>
      </rPr>
      <t xml:space="preserve"> </t>
    </r>
    <r>
      <rPr>
        <sz val="10"/>
        <rFont val="Arial Narrow"/>
        <family val="2"/>
      </rPr>
      <t>Dried</t>
    </r>
    <r>
      <rPr>
        <sz val="10"/>
        <rFont val="Arial"/>
        <family val="2"/>
      </rPr>
      <t xml:space="preserve"> </t>
    </r>
    <r>
      <rPr>
        <sz val="9"/>
        <rFont val="Arial Narrow"/>
        <family val="2"/>
      </rPr>
      <t>(20.2</t>
    </r>
    <r>
      <rPr>
        <sz val="10"/>
        <rFont val="Arial Narrow"/>
        <family val="2"/>
      </rPr>
      <t xml:space="preserve"> )</t>
    </r>
    <r>
      <rPr>
        <sz val="9"/>
        <rFont val="Arial Narrow"/>
        <family val="2"/>
      </rPr>
      <t xml:space="preserve"> </t>
    </r>
  </si>
  <si>
    <r>
      <t>Farina estrazione Soia nazionale</t>
    </r>
    <r>
      <rPr>
        <sz val="9"/>
        <rFont val="Arial Narrow"/>
        <family val="2"/>
      </rPr>
      <t xml:space="preserve"> (A)</t>
    </r>
  </si>
  <si>
    <r>
      <t>Farina estrazione Soia estera (</t>
    </r>
    <r>
      <rPr>
        <sz val="9"/>
        <rFont val="Arial Narrow"/>
        <family val="2"/>
      </rPr>
      <t>B,C)</t>
    </r>
  </si>
  <si>
    <r>
      <t xml:space="preserve">Carnaroli e similari </t>
    </r>
    <r>
      <rPr>
        <sz val="9"/>
        <rFont val="Arial Narrow"/>
        <family val="2"/>
      </rPr>
      <t xml:space="preserve">(24.2) </t>
    </r>
  </si>
  <si>
    <r>
      <t xml:space="preserve">1. FRUMENTI TENERI NAZIONALI </t>
    </r>
    <r>
      <rPr>
        <b/>
        <sz val="9"/>
        <rFont val="Century Gothic"/>
        <family val="2"/>
      </rPr>
      <t>(A; 1.1)</t>
    </r>
  </si>
  <si>
    <r>
      <t>Frumento altri usi</t>
    </r>
    <r>
      <rPr>
        <sz val="9"/>
        <rFont val="Arial"/>
        <family val="2"/>
      </rPr>
      <t xml:space="preserve"> </t>
    </r>
    <r>
      <rPr>
        <sz val="9"/>
        <rFont val="Arial Narrow"/>
        <family val="2"/>
      </rPr>
      <t>(1.6; 1.7)</t>
    </r>
  </si>
  <si>
    <t>4. FRUMENTI DURI ESTERI</t>
  </si>
  <si>
    <r>
      <t>5. SFARINATI FRUMENTO TENERO</t>
    </r>
    <r>
      <rPr>
        <sz val="9"/>
        <color indexed="9"/>
        <rFont val="Arial"/>
        <family val="2"/>
      </rPr>
      <t xml:space="preserve"> </t>
    </r>
    <r>
      <rPr>
        <b/>
        <sz val="9"/>
        <color rgb="FFFFFFFF"/>
        <rFont val="Arial"/>
        <family val="2"/>
      </rPr>
      <t>(5; 5.1)</t>
    </r>
  </si>
  <si>
    <r>
      <t>Crusca/Cubettato estero</t>
    </r>
    <r>
      <rPr>
        <sz val="9"/>
        <rFont val="Arial Narrow"/>
        <family val="2"/>
      </rPr>
      <t xml:space="preserve"> (B; 7.1)</t>
    </r>
  </si>
  <si>
    <r>
      <t xml:space="preserve">2.Naz. zoot. qualità caratterist. </t>
    </r>
    <r>
      <rPr>
        <sz val="9"/>
        <rFont val="Arial Narrow"/>
        <family val="2"/>
      </rPr>
      <t>(A; 9.2)</t>
    </r>
  </si>
  <si>
    <r>
      <t xml:space="preserve">3.Nazionale </t>
    </r>
    <r>
      <rPr>
        <sz val="9"/>
        <rFont val="Arial Narrow"/>
        <family val="2"/>
      </rPr>
      <t>(A; 9.3)</t>
    </r>
  </si>
  <si>
    <r>
      <t xml:space="preserve">4.Comunitario </t>
    </r>
    <r>
      <rPr>
        <sz val="9"/>
        <rFont val="Arial Narrow"/>
        <family val="2"/>
      </rPr>
      <t>(B; 9.4)</t>
    </r>
  </si>
  <si>
    <r>
      <t xml:space="preserve">5.Non Comunitario </t>
    </r>
    <r>
      <rPr>
        <sz val="9"/>
        <rFont val="Arial Narrow"/>
        <family val="2"/>
      </rPr>
      <t>(C; 9.5)</t>
    </r>
  </si>
  <si>
    <r>
      <t xml:space="preserve">Orzo nazionale leggero </t>
    </r>
    <r>
      <rPr>
        <sz val="9"/>
        <rFont val="Arial Narrow"/>
        <family val="2"/>
      </rPr>
      <t xml:space="preserve">(A; 11.1) </t>
    </r>
  </si>
  <si>
    <r>
      <t xml:space="preserve">Orzo nazionale pesante </t>
    </r>
    <r>
      <rPr>
        <sz val="9"/>
        <rFont val="Arial Narrow"/>
        <family val="2"/>
      </rPr>
      <t xml:space="preserve">(A; 11.2) </t>
    </r>
  </si>
  <si>
    <r>
      <t xml:space="preserve">Orzo Comunitario </t>
    </r>
    <r>
      <rPr>
        <sz val="9"/>
        <rFont val="Arial Narrow"/>
        <family val="2"/>
      </rPr>
      <t xml:space="preserve">(B; 11.3) </t>
    </r>
  </si>
  <si>
    <r>
      <t>Semi di Soia nazionali</t>
    </r>
    <r>
      <rPr>
        <sz val="11"/>
        <rFont val="Arial Narrow"/>
        <family val="2"/>
      </rPr>
      <t xml:space="preserve"> </t>
    </r>
    <r>
      <rPr>
        <sz val="9"/>
        <rFont val="Arial Narrow"/>
        <family val="2"/>
      </rPr>
      <t>(A; 14.1)</t>
    </r>
  </si>
  <si>
    <r>
      <t xml:space="preserve">di Germe Mais nazionale </t>
    </r>
    <r>
      <rPr>
        <sz val="9"/>
        <rFont val="Arial Narrow"/>
        <family val="2"/>
      </rPr>
      <t>(A; 18.5)</t>
    </r>
  </si>
  <si>
    <r>
      <t>di Soia nazionale</t>
    </r>
    <r>
      <rPr>
        <sz val="11"/>
        <rFont val="Arial Narrow"/>
        <family val="2"/>
      </rPr>
      <t xml:space="preserve"> </t>
    </r>
    <r>
      <rPr>
        <sz val="9"/>
        <rFont val="Arial Narrow"/>
        <family val="2"/>
      </rPr>
      <t>(A; 26)</t>
    </r>
  </si>
  <si>
    <r>
      <t>di Soia estera</t>
    </r>
    <r>
      <rPr>
        <sz val="11"/>
        <rFont val="Arial Narrow"/>
        <family val="2"/>
      </rPr>
      <t xml:space="preserve"> </t>
    </r>
    <r>
      <rPr>
        <sz val="9"/>
        <rFont val="Arial Narrow"/>
        <family val="2"/>
      </rPr>
      <t xml:space="preserve">(B; C; 26) </t>
    </r>
  </si>
  <si>
    <r>
      <t xml:space="preserve">Semi di Soia esteri </t>
    </r>
    <r>
      <rPr>
        <sz val="9"/>
        <rFont val="Arial Narrow"/>
        <family val="2"/>
      </rPr>
      <t xml:space="preserve">(B; C; 26) </t>
    </r>
  </si>
  <si>
    <r>
      <t xml:space="preserve">Extra vergine Comunitario </t>
    </r>
    <r>
      <rPr>
        <sz val="9"/>
        <rFont val="Arial Narrow"/>
        <family val="2"/>
      </rPr>
      <t>(B)</t>
    </r>
  </si>
  <si>
    <r>
      <t xml:space="preserve">Vergine Comunitario </t>
    </r>
    <r>
      <rPr>
        <sz val="9"/>
        <rFont val="Arial Narrow"/>
        <family val="2"/>
      </rPr>
      <t xml:space="preserve">(B) </t>
    </r>
  </si>
  <si>
    <r>
      <t>Extra vergine Comun. Biologico (</t>
    </r>
    <r>
      <rPr>
        <sz val="9"/>
        <rFont val="Arial Narrow"/>
        <family val="2"/>
      </rPr>
      <t>B)</t>
    </r>
  </si>
  <si>
    <t>QUOTAZIONI ALL'INGROSSO SULLA PIAZZA DI MILANO</t>
  </si>
  <si>
    <t xml:space="preserve">FRUMENTI, FARINE, SOTTOPRODOTTI - GRANTURCO E DERIVATI - CEREALI MINORI </t>
  </si>
  <si>
    <t xml:space="preserve">PANELLI E FARINE DI ESTRAZIONE - GRASSI E FARINE ANIMALI - FORAGGI  </t>
  </si>
  <si>
    <t>AGRICOLTURA BIOLOGICA DI PRODUZIONE NAZIONALE - SEMI OLEOSI E PROTEICI</t>
  </si>
  <si>
    <t>PRODOTTI  CONVENZIONALI</t>
  </si>
  <si>
    <t>OLII DI SEMI GREGGI E RAFFINATI - OLII DI OLIVA</t>
  </si>
  <si>
    <t>SOTTOPRODOTTI LAVORAZIONE DEL RISO - RISONI - RISI</t>
  </si>
  <si>
    <t xml:space="preserve">Prezzi in €/t, esclusi imballaggio e IVA - merce sana, leale e mercantile, resa franco Milano - pronti consegna e  </t>
  </si>
  <si>
    <t>pagamento - per vagone o autotreno o cisterna completi - consultabile su  http://www.granariamilano.org</t>
  </si>
  <si>
    <t>Lido,Crono,Flipper,similari</t>
  </si>
  <si>
    <r>
      <t>11.1</t>
    </r>
    <r>
      <rPr>
        <sz val="9"/>
        <rFont val="Arial Narrow"/>
        <family val="2"/>
      </rPr>
      <t xml:space="preserve"> peso spec. 61-63 - </t>
    </r>
    <r>
      <rPr>
        <b/>
        <sz val="9"/>
        <rFont val="Arial Narrow"/>
        <family val="2"/>
      </rPr>
      <t>11.2</t>
    </r>
    <r>
      <rPr>
        <sz val="9"/>
        <rFont val="Arial Narrow"/>
        <family val="2"/>
      </rPr>
      <t xml:space="preserve"> peso spec.  64-66 - </t>
    </r>
    <r>
      <rPr>
        <b/>
        <sz val="9"/>
        <rFont val="Arial Narrow"/>
        <family val="2"/>
      </rPr>
      <t>11.3</t>
    </r>
    <r>
      <rPr>
        <sz val="9"/>
        <rFont val="Arial Narrow"/>
        <family val="2"/>
      </rPr>
      <t xml:space="preserve"> peso spec. 64-65</t>
    </r>
  </si>
  <si>
    <r>
      <t>Avena nazionale</t>
    </r>
    <r>
      <rPr>
        <sz val="9"/>
        <rFont val="Arial Narrow"/>
        <family val="2"/>
      </rPr>
      <t xml:space="preserve"> (A, 11.6)</t>
    </r>
  </si>
  <si>
    <r>
      <rPr>
        <b/>
        <sz val="9"/>
        <rFont val="Arial Narrow"/>
        <family val="2"/>
      </rPr>
      <t xml:space="preserve">11.5 </t>
    </r>
    <r>
      <rPr>
        <sz val="9"/>
        <rFont val="Arial Narrow"/>
        <family val="2"/>
      </rPr>
      <t xml:space="preserve">minimo per merce tailandese - massimo per merce cinese o analoga; </t>
    </r>
    <r>
      <rPr>
        <b/>
        <sz val="9"/>
        <rFont val="Arial Narrow"/>
        <family val="2"/>
      </rPr>
      <t>11.6</t>
    </r>
    <r>
      <rPr>
        <sz val="9"/>
        <rFont val="Arial Narrow"/>
        <family val="2"/>
      </rPr>
      <t xml:space="preserve"> p.s.: 45-50</t>
    </r>
  </si>
  <si>
    <r>
      <t xml:space="preserve">Orzo bio </t>
    </r>
    <r>
      <rPr>
        <sz val="9"/>
        <rFont val="Arial Narrow"/>
        <family val="2"/>
      </rPr>
      <t>(13.3)</t>
    </r>
  </si>
  <si>
    <r>
      <t xml:space="preserve">Frumento duro bio </t>
    </r>
    <r>
      <rPr>
        <sz val="9"/>
        <rFont val="Arial Narrow"/>
        <family val="2"/>
      </rPr>
      <t>(13.2)</t>
    </r>
  </si>
  <si>
    <r>
      <t xml:space="preserve">13.2 </t>
    </r>
    <r>
      <rPr>
        <sz val="9"/>
        <rFont val="Arial Narrow"/>
        <family val="2"/>
      </rPr>
      <t xml:space="preserve">minimo buono-mercantile, max. fino; </t>
    </r>
    <r>
      <rPr>
        <b/>
        <sz val="9"/>
        <rFont val="Arial Narrow"/>
        <family val="2"/>
      </rPr>
      <t>13.3</t>
    </r>
    <r>
      <rPr>
        <sz val="9"/>
        <rFont val="Arial Narrow"/>
        <family val="2"/>
      </rPr>
      <t>: minimo p.s. leggero convenzionale, max. p.s. pesante convenzionale</t>
    </r>
  </si>
  <si>
    <r>
      <t xml:space="preserve">Comunitario di forza </t>
    </r>
    <r>
      <rPr>
        <sz val="9"/>
        <rFont val="Arial Narrow"/>
        <family val="2"/>
      </rPr>
      <t>(B)</t>
    </r>
    <r>
      <rPr>
        <sz val="10"/>
        <rFont val="Arial Narrow"/>
        <family val="2"/>
      </rPr>
      <t xml:space="preserve"> </t>
    </r>
    <r>
      <rPr>
        <sz val="9"/>
        <rFont val="Arial Narrow"/>
        <family val="2"/>
      </rPr>
      <t>(D)</t>
    </r>
  </si>
  <si>
    <r>
      <rPr>
        <b/>
        <sz val="9"/>
        <rFont val="Arial Narrow"/>
        <family val="2"/>
      </rPr>
      <t xml:space="preserve">(A) </t>
    </r>
    <r>
      <rPr>
        <sz val="9"/>
        <rFont val="Arial Narrow"/>
        <family val="2"/>
      </rPr>
      <t xml:space="preserve">di origine Italia; </t>
    </r>
    <r>
      <rPr>
        <b/>
        <sz val="9"/>
        <rFont val="Arial Narrow"/>
        <family val="2"/>
      </rPr>
      <t xml:space="preserve">(B) </t>
    </r>
    <r>
      <rPr>
        <sz val="9"/>
        <rFont val="Arial Narrow"/>
        <family val="2"/>
      </rPr>
      <t xml:space="preserve">di origine Ue, Italia esclusa; </t>
    </r>
    <r>
      <rPr>
        <b/>
        <sz val="9"/>
        <rFont val="Arial Narrow"/>
        <family val="2"/>
      </rPr>
      <t>(C)</t>
    </r>
    <r>
      <rPr>
        <sz val="9"/>
        <rFont val="Arial Narrow"/>
        <family val="2"/>
      </rPr>
      <t xml:space="preserve"> di origine extra Ue; </t>
    </r>
    <r>
      <rPr>
        <b/>
        <sz val="9"/>
        <rFont val="Arial Narrow"/>
        <family val="2"/>
      </rPr>
      <t>(D)</t>
    </r>
    <r>
      <rPr>
        <sz val="9"/>
        <rFont val="Arial Narrow"/>
        <family val="2"/>
      </rPr>
      <t>: 24.08.2021: max per provenienza Austria</t>
    </r>
  </si>
  <si>
    <r>
      <rPr>
        <b/>
        <sz val="9"/>
        <rFont val="Arial Narrow"/>
        <family val="2"/>
      </rPr>
      <t xml:space="preserve">3.1 </t>
    </r>
    <r>
      <rPr>
        <sz val="9"/>
        <rFont val="Arial Narrow"/>
        <family val="2"/>
      </rPr>
      <t xml:space="preserve"> 79-80      13,5      11       20           10        2          &lt;2%</t>
    </r>
  </si>
  <si>
    <r>
      <rPr>
        <b/>
        <sz val="9"/>
        <rFont val="Arial Narrow"/>
        <family val="2"/>
      </rPr>
      <t>1.3</t>
    </r>
    <r>
      <rPr>
        <sz val="9"/>
        <rFont val="Arial Narrow"/>
        <family val="2"/>
      </rPr>
      <t xml:space="preserve">  77-78     ≥13     &gt;25 0;    &lt;1;        &gt;11;      &gt;220</t>
    </r>
  </si>
  <si>
    <r>
      <t xml:space="preserve">1.4  </t>
    </r>
    <r>
      <rPr>
        <sz val="9"/>
        <rFont val="Arial Narrow"/>
        <family val="2"/>
      </rPr>
      <t>76-77      ≥11,5  &gt;160;     &lt;1;         &gt;6;       &gt;220</t>
    </r>
  </si>
  <si>
    <r>
      <t xml:space="preserve">3.3 </t>
    </r>
    <r>
      <rPr>
        <sz val="9"/>
        <rFont val="Arial Narrow"/>
        <family val="2"/>
      </rPr>
      <t>77-78</t>
    </r>
  </si>
  <si>
    <r>
      <rPr>
        <b/>
        <sz val="9"/>
        <rFont val="Arial Narrow"/>
        <family val="2"/>
      </rPr>
      <t>1.5</t>
    </r>
    <r>
      <rPr>
        <sz val="9"/>
        <rFont val="Arial Narrow"/>
        <family val="2"/>
      </rPr>
      <t xml:space="preserve">  76-77     ≥10,5; 80-140;  &lt;0,7;      n.c.;      &gt;220</t>
    </r>
  </si>
  <si>
    <r>
      <t xml:space="preserve">3.2  </t>
    </r>
    <r>
      <rPr>
        <sz val="9"/>
        <rFont val="Arial Narrow"/>
        <family val="2"/>
      </rPr>
      <t>78-79        12       11       30           15        6          &gt;2%</t>
    </r>
  </si>
  <si>
    <r>
      <rPr>
        <b/>
        <sz val="9"/>
        <rFont val="Arial Narrow"/>
        <family val="2"/>
      </rPr>
      <t xml:space="preserve">11.4 </t>
    </r>
    <r>
      <rPr>
        <sz val="9"/>
        <rFont val="Arial Narrow"/>
        <family val="2"/>
      </rPr>
      <t>p.s. 68-70</t>
    </r>
    <r>
      <rPr>
        <b/>
        <sz val="9"/>
        <rFont val="Arial Narrow"/>
        <family val="2"/>
      </rPr>
      <t xml:space="preserve">; </t>
    </r>
    <r>
      <rPr>
        <sz val="9"/>
        <rFont val="Arial Narrow"/>
        <family val="2"/>
      </rPr>
      <t>minimo  merce nazionale - massimo  merce estera</t>
    </r>
  </si>
  <si>
    <r>
      <t xml:space="preserve">21.7 </t>
    </r>
    <r>
      <rPr>
        <sz val="9"/>
        <rFont val="Arial Narrow"/>
        <family val="2"/>
      </rPr>
      <t xml:space="preserve">minimo merce nazionale - </t>
    </r>
    <r>
      <rPr>
        <b/>
        <sz val="9"/>
        <rFont val="Arial Narrow"/>
        <family val="2"/>
      </rPr>
      <t xml:space="preserve">21.8 </t>
    </r>
    <r>
      <rPr>
        <sz val="9"/>
        <rFont val="Arial Narrow"/>
        <family val="2"/>
      </rPr>
      <t>minimo: 50% affienata-max: 90% purezza</t>
    </r>
    <r>
      <rPr>
        <b/>
        <sz val="9"/>
        <rFont val="Arial Narrow"/>
        <family val="2"/>
      </rPr>
      <t xml:space="preserve">; </t>
    </r>
  </si>
  <si>
    <r>
      <rPr>
        <b/>
        <sz val="9"/>
        <rFont val="Arial Narrow"/>
        <family val="2"/>
      </rPr>
      <t xml:space="preserve">(A) </t>
    </r>
    <r>
      <rPr>
        <sz val="9"/>
        <rFont val="Arial Narrow"/>
        <family val="2"/>
      </rPr>
      <t xml:space="preserve">di origine Italia; </t>
    </r>
    <r>
      <rPr>
        <b/>
        <sz val="9"/>
        <rFont val="Arial Narrow"/>
        <family val="2"/>
      </rPr>
      <t xml:space="preserve">(B) </t>
    </r>
    <r>
      <rPr>
        <sz val="9"/>
        <rFont val="Arial Narrow"/>
        <family val="2"/>
      </rPr>
      <t xml:space="preserve">di origine Ue, Italia esclusa; </t>
    </r>
    <r>
      <rPr>
        <b/>
        <sz val="9"/>
        <rFont val="Arial Narrow"/>
        <family val="2"/>
      </rPr>
      <t>(C)</t>
    </r>
    <r>
      <rPr>
        <sz val="9"/>
        <rFont val="Arial Narrow"/>
        <family val="2"/>
      </rPr>
      <t xml:space="preserve"> di origine extra Ue;  24.08.2021: max per provenienza Austria</t>
    </r>
  </si>
  <si>
    <r>
      <rPr>
        <b/>
        <sz val="9"/>
        <rFont val="Arial Narrow"/>
        <family val="2"/>
      </rPr>
      <t xml:space="preserve">12.1 </t>
    </r>
    <r>
      <rPr>
        <sz val="9"/>
        <rFont val="Arial Narrow"/>
        <family val="2"/>
      </rPr>
      <t xml:space="preserve">minimo per merce comunitaria - massimo portuale - </t>
    </r>
    <r>
      <rPr>
        <b/>
        <sz val="9"/>
        <rFont val="Arial Narrow"/>
        <family val="2"/>
      </rPr>
      <t>13.1</t>
    </r>
    <r>
      <rPr>
        <sz val="9"/>
        <rFont val="Arial Narrow"/>
        <family val="2"/>
      </rPr>
      <t xml:space="preserve"> minimo zootecnico - massimo  alimentazione umana;</t>
    </r>
  </si>
  <si>
    <t>di Colza</t>
  </si>
  <si>
    <t>pagamento - per vagone o autotreno o cisterna completi - consultabile su  http://www.granariamilano.it</t>
  </si>
  <si>
    <r>
      <rPr>
        <b/>
        <sz val="9"/>
        <rFont val="Arial Narrow"/>
        <family val="2"/>
      </rPr>
      <t>10.1</t>
    </r>
    <r>
      <rPr>
        <sz val="9"/>
        <rFont val="Arial Narrow"/>
        <family val="2"/>
      </rPr>
      <t xml:space="preserve"> proteine stq 57% - </t>
    </r>
    <r>
      <rPr>
        <b/>
        <sz val="9"/>
        <rFont val="Arial Narrow"/>
        <family val="2"/>
      </rPr>
      <t>10.2</t>
    </r>
    <r>
      <rPr>
        <sz val="9"/>
        <rFont val="Arial Narrow"/>
        <family val="2"/>
      </rPr>
      <t xml:space="preserve"> germe uso zootecnico, base grassi stq 20%</t>
    </r>
  </si>
  <si>
    <r>
      <t xml:space="preserve">Roma  </t>
    </r>
    <r>
      <rPr>
        <sz val="9"/>
        <rFont val="Arial Narrow"/>
        <family val="2"/>
      </rPr>
      <t xml:space="preserve">(24.2) </t>
    </r>
  </si>
  <si>
    <r>
      <t>Melasso canna/barb. zoot.</t>
    </r>
    <r>
      <rPr>
        <sz val="9"/>
        <rFont val="Arial Narrow"/>
        <family val="2"/>
      </rPr>
      <t xml:space="preserve"> (21.5)</t>
    </r>
  </si>
  <si>
    <t>Fieno di erba medica pressato</t>
  </si>
  <si>
    <r>
      <t xml:space="preserve">Paglia pressata </t>
    </r>
    <r>
      <rPr>
        <sz val="9"/>
        <rFont val="Arial Narrow"/>
        <family val="2"/>
      </rPr>
      <t>(21.7)</t>
    </r>
  </si>
  <si>
    <r>
      <rPr>
        <b/>
        <sz val="9"/>
        <rFont val="Arial Narrow"/>
        <family val="2"/>
      </rPr>
      <t>21.5</t>
    </r>
    <r>
      <rPr>
        <sz val="9"/>
        <rFont val="Arial Narrow"/>
        <family val="2"/>
      </rPr>
      <t xml:space="preserve"> 48 zuccheri - 25 umidità;</t>
    </r>
  </si>
  <si>
    <t>s.t.q.</t>
  </si>
  <si>
    <r>
      <t xml:space="preserve">21.7 </t>
    </r>
    <r>
      <rPr>
        <sz val="9"/>
        <rFont val="Arial Narrow"/>
        <family val="2"/>
      </rPr>
      <t>minimo zootecnica da lettiera-massimo zootecnica da alimentazione</t>
    </r>
    <r>
      <rPr>
        <b/>
        <sz val="9"/>
        <rFont val="Arial Narrow"/>
        <family val="2"/>
      </rPr>
      <t xml:space="preserve"> </t>
    </r>
    <r>
      <rPr>
        <sz val="9"/>
        <rFont val="Arial Narrow"/>
        <family val="2"/>
      </rPr>
      <t>trinciata fine</t>
    </r>
  </si>
  <si>
    <r>
      <t xml:space="preserve">Sfarinato Medica pellet </t>
    </r>
    <r>
      <rPr>
        <sz val="9"/>
        <rFont val="Arial Narrow"/>
        <family val="2"/>
      </rPr>
      <t>(21.4)</t>
    </r>
    <r>
      <rPr>
        <sz val="10"/>
        <rFont val="Arial Narrow"/>
        <family val="2"/>
      </rPr>
      <t xml:space="preserve"> </t>
    </r>
  </si>
  <si>
    <t xml:space="preserve">      prezzo massimo per prodotto estero (B,C)</t>
  </si>
  <si>
    <t xml:space="preserve">      prodotti pellettati</t>
  </si>
  <si>
    <r>
      <t xml:space="preserve">21.6 </t>
    </r>
    <r>
      <rPr>
        <sz val="9"/>
        <rFont val="Arial Narrow"/>
        <family val="2"/>
      </rPr>
      <t>contenuto in erba medica: &lt; 50% nel prezzo minimo, &gt;90% nel prezzo massimo</t>
    </r>
  </si>
  <si>
    <r>
      <t xml:space="preserve">Erba medica disid. balloni </t>
    </r>
    <r>
      <rPr>
        <sz val="9"/>
        <rFont val="Arial Narrow"/>
        <family val="2"/>
      </rPr>
      <t>(21.6)</t>
    </r>
  </si>
  <si>
    <r>
      <t>Erba medica dis. 1^ qual pellet</t>
    </r>
    <r>
      <rPr>
        <sz val="9"/>
        <rFont val="Arial Narrow"/>
        <family val="2"/>
      </rPr>
      <t>(21.2)</t>
    </r>
    <r>
      <rPr>
        <sz val="10"/>
        <rFont val="Arial Narrow"/>
        <family val="2"/>
      </rPr>
      <t xml:space="preserve">  </t>
    </r>
  </si>
  <si>
    <r>
      <rPr>
        <b/>
        <sz val="9"/>
        <rFont val="Arial Narrow"/>
        <family val="2"/>
      </rPr>
      <t>21.</t>
    </r>
    <r>
      <rPr>
        <sz val="9"/>
        <rFont val="Arial Narrow"/>
        <family val="2"/>
      </rPr>
      <t xml:space="preserve"> dis. = disidratata; prezzo minimo per prodotto nazionale </t>
    </r>
  </si>
  <si>
    <r>
      <t>Erba medica dis. extra pellet</t>
    </r>
    <r>
      <rPr>
        <sz val="9"/>
        <rFont val="Arial Narrow"/>
        <family val="2"/>
      </rPr>
      <t>(21.1)</t>
    </r>
  </si>
  <si>
    <r>
      <t>Erba medica dis. 2^ qual. pellet</t>
    </r>
    <r>
      <rPr>
        <sz val="9"/>
        <rFont val="Arial Narrow"/>
        <family val="2"/>
      </rPr>
      <t>(21.3)</t>
    </r>
    <r>
      <rPr>
        <sz val="10"/>
        <rFont val="Arial Narrow"/>
        <family val="2"/>
      </rPr>
      <t xml:space="preserve"> </t>
    </r>
  </si>
  <si>
    <r>
      <t>Farina estraz. Soia dec. naz.</t>
    </r>
    <r>
      <rPr>
        <sz val="11"/>
        <rFont val="Arial Narrow"/>
        <family val="2"/>
      </rPr>
      <t xml:space="preserve"> </t>
    </r>
    <r>
      <rPr>
        <sz val="9"/>
        <rFont val="Arial Narrow"/>
        <family val="2"/>
      </rPr>
      <t>(A)</t>
    </r>
  </si>
  <si>
    <r>
      <t xml:space="preserve">Farina estraz. Soia dec. estera </t>
    </r>
    <r>
      <rPr>
        <sz val="9"/>
        <rFont val="Arial Narrow"/>
        <family val="2"/>
      </rPr>
      <t>(B,C)</t>
    </r>
  </si>
  <si>
    <r>
      <t xml:space="preserve">di Soia decort. naz. </t>
    </r>
    <r>
      <rPr>
        <sz val="9"/>
        <rFont val="Arial Narrow"/>
        <family val="2"/>
      </rPr>
      <t>(A; 18.6; 26)</t>
    </r>
  </si>
  <si>
    <r>
      <t xml:space="preserve">di Soia decor. ester. </t>
    </r>
    <r>
      <rPr>
        <sz val="9"/>
        <rFont val="Arial Narrow"/>
        <family val="2"/>
      </rPr>
      <t xml:space="preserve">(B,C; 18.6; 26) </t>
    </r>
  </si>
  <si>
    <r>
      <rPr>
        <i/>
        <sz val="10"/>
        <rFont val="Arial Narrow"/>
        <family val="2"/>
      </rPr>
      <t>Mais trinciato</t>
    </r>
    <r>
      <rPr>
        <sz val="10"/>
        <rFont val="Arial Narrow"/>
        <family val="2"/>
      </rPr>
      <t xml:space="preserve">: </t>
    </r>
    <r>
      <rPr>
        <b/>
        <sz val="10"/>
        <rFont val="Arial Narrow"/>
        <family val="2"/>
      </rPr>
      <t>quotazione informativa</t>
    </r>
    <r>
      <rPr>
        <sz val="10"/>
        <rFont val="Arial Narrow"/>
        <family val="2"/>
      </rPr>
      <t xml:space="preserve"> f.co azienda agricola, in piedi, cantiere a carico Compratore</t>
    </r>
  </si>
  <si>
    <t>da mais asciutto in campo</t>
  </si>
  <si>
    <t>da mais mediano, irrigato s.s.33%</t>
  </si>
  <si>
    <t>da mais irriguo s.s. 33%</t>
  </si>
  <si>
    <r>
      <rPr>
        <b/>
        <sz val="9"/>
        <rFont val="Arial Narrow"/>
        <family val="2"/>
      </rPr>
      <t>nr:</t>
    </r>
    <r>
      <rPr>
        <sz val="9"/>
        <rFont val="Arial Narrow"/>
        <family val="2"/>
      </rPr>
      <t xml:space="preserve"> non rilevato perché prodotto in precedenza non presente - </t>
    </r>
    <r>
      <rPr>
        <b/>
        <sz val="9"/>
        <rFont val="Arial Narrow"/>
        <family val="2"/>
      </rPr>
      <t>nq</t>
    </r>
    <r>
      <rPr>
        <sz val="9"/>
        <rFont val="Arial Narrow"/>
        <family val="2"/>
      </rPr>
      <t>: non quotato</t>
    </r>
  </si>
  <si>
    <t>Carrube frantumate</t>
  </si>
  <si>
    <t>settimana 39</t>
  </si>
  <si>
    <r>
      <rPr>
        <b/>
        <sz val="10"/>
        <rFont val="Arial Narrow"/>
        <family val="2"/>
      </rPr>
      <t>Balilla</t>
    </r>
    <r>
      <rPr>
        <sz val="10"/>
        <rFont val="Arial Narrow"/>
        <family val="2"/>
      </rPr>
      <t xml:space="preserve"> e Centauro </t>
    </r>
    <r>
      <rPr>
        <sz val="9"/>
        <rFont val="Arial Narrow"/>
        <family val="2"/>
      </rPr>
      <t>(24.2)</t>
    </r>
  </si>
  <si>
    <t>settimana 40</t>
  </si>
  <si>
    <t>0</t>
  </si>
  <si>
    <t>Dinamica generale e movimenti particolari in linea con l'avanzamento stagionale  dei singoli prodotti e raccolti, nonché con i riferimenti ai mercati internazionali. In questo senso i frumenti teneri nazionali registrano tutti un aumento di 5€/t e quelli esteri vedono ugualmente dinamica in salita per tutte le voci (tranne il minimo del comunitario di forza, invariato), con i nord americani che salgono di 13€. Registrano aumenti anche tutti i duri nazionali: la parità di aumento mantiene uguale anche il differenziale a vantaggio dei duri del Centro-Sud Italia, praticamente tutti oltre quota 500€/t. Stabili gli sfarinati mentre cedenti sono i sottoprodotti della macinazione: se è stabile la farinetta di duro, i cruscami registrano un calo di 1€/t. Riflessivo o attendista il comparto del mais in cui sale l'alimentare, riducendo il differenziale fra minimo e massimo, e scendono il mais contratto 103 base, per quanto di un solo euro, indicativo della pressione dovuta alla comunque limitata disponibilità di merce. Stabile il mais con caratteristiche (377-379), più difficilmente reperibile. Cala a 315 il bioenergetico conforme alla destinazione. Stabili anche i mais esteri. Larga stabilità nei derivati del mais con la sola variazione in aumento della farina bramata. Totalmente stabile ai valori della settimana scorsa il comparto dei cereali minori. Di segno opposto gli andamenti del biologico di produzione nazionale con i cereali che crescono di 5 (duro bio) e di 10 (tenero, mais, orzo) e con l'ingresso in quotazione a 930-950 della soia biologica. Cedente il comparto dei semi oleosi: la soia nazionale, pur sotto l'ombra di un raccolto inferiore alle previsioni ed alla campagna scorsa, scende a 610-615 (-5),  direzione che prendono anche il seme di soia estero (620-45, -10) ed il tostato (-20). Negli oli vegetali, anche convenzionali, prosegue l'andamento discendente a due cifre per quelli di soia, arachide e girasole, a tre per il palma che torna sotto quota 2000€/t. Nell'olio di oliva registrati aumenti di 100 €/t per tutte le voci (ad eccezione del sansa raffinato, invariato), pur in presenza di contrattazioni molto limitate e venditori in attesa degli esiti delle prime raccolte, in un'annata già definita inferiore alle attese. Nei panelli e farine di estrazione spicca il calo di quelle di soia, tutte -20, calo con cui le normali tornano sotto quota 600€/t. Grassi animali, farine di pesce e foraggi totalmente invariati, ad eccezione dell'aumento a 400 delle bucce di soia. Stabile anche tutto il settore riso in cui la sola variazione è l'ingresso in quotazione del Balilla a 500-530 €/t.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</si>
</sst>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1" formatCode="_-* #,##0_-;\-* #,##0_-;_-* &quot;-&quot;_-;_-@_-"/>
    <numFmt numFmtId="43" formatCode="_-* #,##0.00_-;\-* #,##0.00_-;_-* &quot;-&quot;??_-;_-@_-"/>
    <numFmt numFmtId="164" formatCode="0.0"/>
    <numFmt numFmtId="165" formatCode="#,##0.0"/>
    <numFmt numFmtId="166" formatCode="[$-410]d\-mmm;@"/>
    <numFmt numFmtId="167" formatCode="_-* #,##0.0_-;\-* #,##0.0_-;_-* &quot;-&quot;_-;_-@_-"/>
    <numFmt numFmtId="168" formatCode="d\ mmmm\ yyyy"/>
    <numFmt numFmtId="169" formatCode="_-* #,##0.0\ _€_-;\-* #,##0.0\ _€_-;_-* &quot;-&quot;?\ _€_-;_-@_-"/>
  </numFmts>
  <fonts count="33" x14ac:knownFonts="1">
    <font>
      <sz val="10"/>
      <name val="Arial"/>
    </font>
    <font>
      <sz val="9"/>
      <name val="Arial"/>
      <family val="2"/>
    </font>
    <font>
      <sz val="8"/>
      <name val="Arial"/>
      <family val="2"/>
    </font>
    <font>
      <sz val="10"/>
      <name val="Arial"/>
      <family val="2"/>
    </font>
    <font>
      <sz val="10"/>
      <name val="Arial"/>
      <family val="2"/>
    </font>
    <font>
      <b/>
      <sz val="10"/>
      <name val="Arial"/>
      <family val="2"/>
    </font>
    <font>
      <sz val="9"/>
      <color indexed="9"/>
      <name val="Arial"/>
      <family val="2"/>
    </font>
    <font>
      <sz val="9"/>
      <name val="Arial Narrow"/>
      <family val="2"/>
    </font>
    <font>
      <sz val="10"/>
      <name val="Arial Narrow"/>
      <family val="2"/>
    </font>
    <font>
      <sz val="10"/>
      <name val="Arial"/>
      <family val="2"/>
    </font>
    <font>
      <b/>
      <sz val="10"/>
      <name val="Arial Narrow"/>
      <family val="2"/>
    </font>
    <font>
      <sz val="12"/>
      <name val="Arial"/>
      <family val="2"/>
    </font>
    <font>
      <sz val="9"/>
      <name val="Arial"/>
      <family val="2"/>
    </font>
    <font>
      <sz val="10"/>
      <name val="Arial Narrow"/>
      <family val="2"/>
    </font>
    <font>
      <b/>
      <sz val="11"/>
      <name val="Arial Narrow"/>
      <family val="2"/>
    </font>
    <font>
      <i/>
      <sz val="10"/>
      <name val="Arial Narrow"/>
      <family val="2"/>
    </font>
    <font>
      <b/>
      <i/>
      <sz val="10"/>
      <name val="Arial Narrow"/>
      <family val="2"/>
    </font>
    <font>
      <b/>
      <sz val="9"/>
      <name val="Arial Narrow"/>
      <family val="2"/>
    </font>
    <font>
      <sz val="8"/>
      <name val="Arial"/>
      <family val="2"/>
    </font>
    <font>
      <sz val="8"/>
      <name val="Arial Narrow"/>
      <family val="2"/>
    </font>
    <font>
      <i/>
      <sz val="9"/>
      <name val="Arial Narrow"/>
      <family val="2"/>
    </font>
    <font>
      <b/>
      <sz val="11"/>
      <name val="Century Gothic"/>
      <family val="2"/>
    </font>
    <font>
      <b/>
      <sz val="10"/>
      <name val="Century Gothic"/>
      <family val="2"/>
    </font>
    <font>
      <sz val="9"/>
      <name val="Century Gothic"/>
      <family val="2"/>
    </font>
    <font>
      <sz val="9"/>
      <name val="Calibri"/>
      <family val="2"/>
    </font>
    <font>
      <sz val="10"/>
      <name val="Arial"/>
      <family val="2"/>
    </font>
    <font>
      <sz val="11"/>
      <color theme="1"/>
      <name val="Calibri"/>
      <family val="2"/>
      <scheme val="minor"/>
    </font>
    <font>
      <sz val="11"/>
      <name val="Arial Narrow"/>
      <family val="2"/>
    </font>
    <font>
      <b/>
      <sz val="9"/>
      <name val="Century Gothic"/>
      <family val="2"/>
    </font>
    <font>
      <sz val="8"/>
      <name val="Century Gothic"/>
      <family val="2"/>
    </font>
    <font>
      <b/>
      <sz val="9"/>
      <color theme="0"/>
      <name val="Arial Narrow"/>
      <family val="2"/>
    </font>
    <font>
      <b/>
      <sz val="9"/>
      <color rgb="FFFFFFFF"/>
      <name val="Arial"/>
      <family val="2"/>
    </font>
    <font>
      <sz val="10"/>
      <name val="Century Gothic"/>
      <family val="2"/>
    </font>
  </fonts>
  <fills count="8">
    <fill>
      <patternFill patternType="none"/>
    </fill>
    <fill>
      <patternFill patternType="gray125"/>
    </fill>
    <fill>
      <patternFill patternType="solid">
        <fgColor theme="5" tint="0.79998168889431442"/>
        <bgColor indexed="64"/>
      </patternFill>
    </fill>
    <fill>
      <patternFill patternType="solid">
        <fgColor theme="5" tint="0.59999389629810485"/>
        <bgColor indexed="64"/>
      </patternFill>
    </fill>
    <fill>
      <patternFill patternType="solid">
        <fgColor theme="1"/>
        <bgColor indexed="64"/>
      </patternFill>
    </fill>
    <fill>
      <patternFill patternType="solid">
        <fgColor rgb="FFFFFF00"/>
        <bgColor indexed="64"/>
      </patternFill>
    </fill>
    <fill>
      <patternFill patternType="solid">
        <fgColor theme="6" tint="0.59999389629810485"/>
        <bgColor indexed="64"/>
      </patternFill>
    </fill>
    <fill>
      <patternFill patternType="solid">
        <fgColor theme="4" tint="0.59999389629810485"/>
        <bgColor indexed="64"/>
      </patternFill>
    </fill>
  </fills>
  <borders count="51">
    <border>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hair">
        <color indexed="64"/>
      </right>
      <top style="hair">
        <color indexed="64"/>
      </top>
      <bottom style="hair">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bottom style="hair">
        <color indexed="64"/>
      </bottom>
      <diagonal/>
    </border>
    <border>
      <left/>
      <right style="thin">
        <color indexed="64"/>
      </right>
      <top/>
      <bottom style="hair">
        <color indexed="64"/>
      </bottom>
      <diagonal/>
    </border>
    <border>
      <left/>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top style="hair">
        <color indexed="64"/>
      </top>
      <bottom/>
      <diagonal/>
    </border>
    <border>
      <left style="hair">
        <color indexed="64"/>
      </left>
      <right/>
      <top/>
      <bottom style="hair">
        <color indexed="64"/>
      </bottom>
      <diagonal/>
    </border>
    <border>
      <left/>
      <right style="hair">
        <color indexed="64"/>
      </right>
      <top/>
      <bottom/>
      <diagonal/>
    </border>
    <border>
      <left style="hair">
        <color indexed="64"/>
      </left>
      <right style="thin">
        <color indexed="64"/>
      </right>
      <top style="thin">
        <color indexed="64"/>
      </top>
      <bottom style="hair">
        <color indexed="64"/>
      </bottom>
      <diagonal/>
    </border>
    <border>
      <left/>
      <right style="hair">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s>
  <cellStyleXfs count="17">
    <xf numFmtId="0" fontId="0" fillId="0" borderId="0"/>
    <xf numFmtId="43" fontId="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3" fillId="0" borderId="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26" fillId="0" borderId="0"/>
    <xf numFmtId="0" fontId="25" fillId="0" borderId="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3" fillId="0" borderId="0"/>
  </cellStyleXfs>
  <cellXfs count="281">
    <xf numFmtId="0" fontId="0" fillId="0" borderId="0" xfId="0"/>
    <xf numFmtId="0" fontId="9" fillId="0" borderId="0" xfId="0" applyFont="1" applyFill="1"/>
    <xf numFmtId="0" fontId="12" fillId="0" borderId="0" xfId="0" applyFont="1" applyFill="1"/>
    <xf numFmtId="164" fontId="10" fillId="0" borderId="4" xfId="0" applyNumberFormat="1" applyFont="1" applyFill="1" applyBorder="1" applyAlignment="1">
      <alignment vertical="center"/>
    </xf>
    <xf numFmtId="164" fontId="10" fillId="0" borderId="11" xfId="0" applyNumberFormat="1" applyFont="1" applyFill="1" applyBorder="1" applyAlignment="1" applyProtection="1">
      <alignment vertical="center"/>
      <protection locked="0"/>
    </xf>
    <xf numFmtId="164" fontId="10" fillId="0" borderId="12" xfId="0" applyNumberFormat="1" applyFont="1" applyFill="1" applyBorder="1" applyAlignment="1" applyProtection="1">
      <alignment vertical="center"/>
      <protection locked="0"/>
    </xf>
    <xf numFmtId="164" fontId="13" fillId="0" borderId="11" xfId="0" applyNumberFormat="1" applyFont="1" applyFill="1" applyBorder="1" applyAlignment="1">
      <alignment horizontal="right" vertical="center"/>
    </xf>
    <xf numFmtId="164" fontId="15" fillId="0" borderId="11" xfId="0" applyNumberFormat="1" applyFont="1" applyFill="1" applyBorder="1" applyAlignment="1">
      <alignment horizontal="right" vertical="center"/>
    </xf>
    <xf numFmtId="164" fontId="13" fillId="0" borderId="11" xfId="0" applyNumberFormat="1" applyFont="1" applyFill="1" applyBorder="1" applyAlignment="1" applyProtection="1">
      <alignment horizontal="right" vertical="center"/>
      <protection locked="0"/>
    </xf>
    <xf numFmtId="164" fontId="10" fillId="0" borderId="12" xfId="0" applyNumberFormat="1" applyFont="1" applyFill="1" applyBorder="1" applyAlignment="1" applyProtection="1">
      <alignment horizontal="right" vertical="center"/>
      <protection locked="0"/>
    </xf>
    <xf numFmtId="164" fontId="10" fillId="0" borderId="11" xfId="0" applyNumberFormat="1" applyFont="1" applyFill="1" applyBorder="1" applyAlignment="1">
      <alignment vertical="center"/>
    </xf>
    <xf numFmtId="164" fontId="10" fillId="0" borderId="12" xfId="0" applyNumberFormat="1" applyFont="1" applyFill="1" applyBorder="1" applyAlignment="1">
      <alignment vertical="center"/>
    </xf>
    <xf numFmtId="0" fontId="9" fillId="0" borderId="0" xfId="0" applyFont="1" applyFill="1" applyAlignment="1">
      <alignment horizontal="right"/>
    </xf>
    <xf numFmtId="164" fontId="9" fillId="0" borderId="0" xfId="0" applyNumberFormat="1" applyFont="1" applyFill="1"/>
    <xf numFmtId="0" fontId="9" fillId="0" borderId="0" xfId="0" applyFont="1" applyFill="1" applyAlignment="1">
      <alignment horizontal="left"/>
    </xf>
    <xf numFmtId="0" fontId="12" fillId="0" borderId="0" xfId="0" applyFont="1" applyFill="1" applyAlignment="1">
      <alignment vertical="center"/>
    </xf>
    <xf numFmtId="0" fontId="12" fillId="0" borderId="0" xfId="0" applyFont="1" applyFill="1" applyBorder="1" applyAlignment="1">
      <alignment vertical="center"/>
    </xf>
    <xf numFmtId="0" fontId="12" fillId="0" borderId="0" xfId="0" applyFont="1" applyFill="1" applyBorder="1"/>
    <xf numFmtId="0" fontId="18" fillId="0" borderId="0" xfId="0" applyFont="1" applyFill="1"/>
    <xf numFmtId="0" fontId="9" fillId="0" borderId="0" xfId="0" applyFont="1" applyFill="1" applyAlignment="1"/>
    <xf numFmtId="0" fontId="9" fillId="0" borderId="0" xfId="0" applyFont="1" applyFill="1" applyAlignment="1">
      <alignment horizontal="center"/>
    </xf>
    <xf numFmtId="41" fontId="13" fillId="0" borderId="8" xfId="0" applyNumberFormat="1" applyFont="1" applyFill="1" applyBorder="1" applyAlignment="1">
      <alignment horizontal="right" vertical="center"/>
    </xf>
    <xf numFmtId="41" fontId="10" fillId="0" borderId="11" xfId="0" applyNumberFormat="1" applyFont="1" applyFill="1" applyBorder="1" applyAlignment="1">
      <alignment vertical="center"/>
    </xf>
    <xf numFmtId="41" fontId="10" fillId="0" borderId="11" xfId="0" applyNumberFormat="1" applyFont="1" applyFill="1" applyBorder="1" applyAlignment="1" applyProtection="1">
      <alignment vertical="center"/>
      <protection locked="0"/>
    </xf>
    <xf numFmtId="41" fontId="10" fillId="0" borderId="12" xfId="0" applyNumberFormat="1" applyFont="1" applyFill="1" applyBorder="1" applyAlignment="1" applyProtection="1">
      <alignment vertical="center"/>
      <protection locked="0"/>
    </xf>
    <xf numFmtId="41" fontId="10" fillId="0" borderId="12" xfId="0" applyNumberFormat="1" applyFont="1" applyFill="1" applyBorder="1" applyAlignment="1">
      <alignment vertical="center"/>
    </xf>
    <xf numFmtId="167" fontId="13" fillId="0" borderId="20" xfId="0" applyNumberFormat="1" applyFont="1" applyFill="1" applyBorder="1" applyAlignment="1">
      <alignment horizontal="right" vertical="center"/>
    </xf>
    <xf numFmtId="167" fontId="13" fillId="0" borderId="21" xfId="0" applyNumberFormat="1" applyFont="1" applyFill="1" applyBorder="1" applyAlignment="1">
      <alignment horizontal="right" vertical="center"/>
    </xf>
    <xf numFmtId="167" fontId="10" fillId="0" borderId="4" xfId="0" applyNumberFormat="1" applyFont="1" applyFill="1" applyBorder="1" applyAlignment="1">
      <alignment vertical="center"/>
    </xf>
    <xf numFmtId="167" fontId="10" fillId="0" borderId="11" xfId="0" applyNumberFormat="1" applyFont="1" applyFill="1" applyBorder="1" applyAlignment="1">
      <alignment vertical="center"/>
    </xf>
    <xf numFmtId="164" fontId="10" fillId="0" borderId="4" xfId="0" applyNumberFormat="1" applyFont="1" applyFill="1" applyBorder="1" applyAlignment="1" applyProtection="1">
      <alignment vertical="center"/>
    </xf>
    <xf numFmtId="3" fontId="10" fillId="0" borderId="24" xfId="0" quotePrefix="1" applyNumberFormat="1" applyFont="1" applyFill="1" applyBorder="1" applyAlignment="1" applyProtection="1">
      <alignment horizontal="right" vertical="center"/>
      <protection locked="0"/>
    </xf>
    <xf numFmtId="167" fontId="10" fillId="0" borderId="22" xfId="0" applyNumberFormat="1" applyFont="1" applyFill="1" applyBorder="1" applyAlignment="1">
      <alignment horizontal="right" vertical="center"/>
    </xf>
    <xf numFmtId="167" fontId="10" fillId="0" borderId="15" xfId="0" applyNumberFormat="1" applyFont="1" applyFill="1" applyBorder="1" applyAlignment="1">
      <alignment horizontal="right" vertical="center"/>
    </xf>
    <xf numFmtId="167" fontId="8" fillId="0" borderId="24" xfId="0" applyNumberFormat="1" applyFont="1" applyFill="1" applyBorder="1" applyAlignment="1">
      <alignment horizontal="right" vertical="center"/>
    </xf>
    <xf numFmtId="167" fontId="8" fillId="0" borderId="23" xfId="0" applyNumberFormat="1" applyFont="1" applyFill="1" applyBorder="1" applyAlignment="1">
      <alignment horizontal="right" vertical="center"/>
    </xf>
    <xf numFmtId="3" fontId="10" fillId="0" borderId="23" xfId="0" applyNumberFormat="1" applyFont="1" applyFill="1" applyBorder="1" applyAlignment="1" applyProtection="1">
      <alignment horizontal="right" vertical="center"/>
      <protection locked="0"/>
    </xf>
    <xf numFmtId="167" fontId="8" fillId="0" borderId="25" xfId="0" applyNumberFormat="1" applyFont="1" applyFill="1" applyBorder="1" applyAlignment="1">
      <alignment horizontal="right" vertical="center"/>
    </xf>
    <xf numFmtId="167" fontId="8" fillId="0" borderId="26" xfId="0" applyNumberFormat="1" applyFont="1" applyFill="1" applyBorder="1" applyAlignment="1">
      <alignment horizontal="right" vertical="center"/>
    </xf>
    <xf numFmtId="167" fontId="8" fillId="0" borderId="22" xfId="0" applyNumberFormat="1" applyFont="1" applyFill="1" applyBorder="1" applyAlignment="1">
      <alignment horizontal="right" vertical="center"/>
    </xf>
    <xf numFmtId="167" fontId="8" fillId="0" borderId="15" xfId="0" applyNumberFormat="1" applyFont="1" applyFill="1" applyBorder="1" applyAlignment="1">
      <alignment horizontal="right" vertical="center"/>
    </xf>
    <xf numFmtId="167" fontId="13" fillId="0" borderId="0" xfId="0" applyNumberFormat="1" applyFont="1" applyFill="1" applyBorder="1" applyAlignment="1">
      <alignment horizontal="right" vertical="center"/>
    </xf>
    <xf numFmtId="167" fontId="8" fillId="0" borderId="35" xfId="0" applyNumberFormat="1" applyFont="1" applyFill="1" applyBorder="1" applyAlignment="1">
      <alignment horizontal="right" vertical="center"/>
    </xf>
    <xf numFmtId="0" fontId="0" fillId="0" borderId="0" xfId="0" applyFill="1"/>
    <xf numFmtId="164" fontId="8" fillId="0" borderId="6" xfId="0" applyNumberFormat="1" applyFont="1" applyFill="1" applyBorder="1" applyAlignment="1">
      <alignment horizontal="left" vertical="center" indent="1"/>
    </xf>
    <xf numFmtId="167" fontId="8" fillId="0" borderId="34" xfId="0" applyNumberFormat="1" applyFont="1" applyFill="1" applyBorder="1" applyAlignment="1">
      <alignment horizontal="right" vertical="center"/>
    </xf>
    <xf numFmtId="164" fontId="10" fillId="0" borderId="0" xfId="0" applyNumberFormat="1" applyFont="1" applyFill="1" applyBorder="1" applyAlignment="1">
      <alignment vertical="center"/>
    </xf>
    <xf numFmtId="167" fontId="8" fillId="0" borderId="19" xfId="0" applyNumberFormat="1" applyFont="1" applyFill="1" applyBorder="1" applyAlignment="1">
      <alignment horizontal="right" vertical="center"/>
    </xf>
    <xf numFmtId="167" fontId="8" fillId="0" borderId="12" xfId="0" applyNumberFormat="1" applyFont="1" applyFill="1" applyBorder="1" applyAlignment="1">
      <alignment horizontal="right" vertical="center"/>
    </xf>
    <xf numFmtId="165" fontId="23" fillId="0" borderId="17" xfId="0" applyNumberFormat="1" applyFont="1" applyFill="1" applyBorder="1" applyAlignment="1">
      <alignment horizontal="right" vertical="center"/>
    </xf>
    <xf numFmtId="165" fontId="23" fillId="0" borderId="4" xfId="0" applyNumberFormat="1" applyFont="1" applyFill="1" applyBorder="1" applyAlignment="1">
      <alignment horizontal="right" vertical="center"/>
    </xf>
    <xf numFmtId="164" fontId="23" fillId="0" borderId="3" xfId="0" applyNumberFormat="1" applyFont="1" applyFill="1" applyBorder="1" applyAlignment="1">
      <alignment horizontal="right" vertical="center"/>
    </xf>
    <xf numFmtId="164" fontId="23" fillId="0" borderId="18" xfId="0" applyNumberFormat="1" applyFont="1" applyFill="1" applyBorder="1" applyAlignment="1">
      <alignment horizontal="right" vertical="center"/>
    </xf>
    <xf numFmtId="165" fontId="23" fillId="0" borderId="5" xfId="0" applyNumberFormat="1" applyFont="1" applyFill="1" applyBorder="1" applyAlignment="1">
      <alignment horizontal="right" vertical="center"/>
    </xf>
    <xf numFmtId="165" fontId="23" fillId="0" borderId="33" xfId="0" applyNumberFormat="1" applyFont="1" applyFill="1" applyBorder="1" applyAlignment="1">
      <alignment horizontal="right" vertical="center"/>
    </xf>
    <xf numFmtId="0" fontId="1" fillId="0" borderId="0" xfId="0" applyFont="1" applyFill="1" applyAlignment="1">
      <alignment horizontal="left" indent="1"/>
    </xf>
    <xf numFmtId="168" fontId="11" fillId="0" borderId="0" xfId="0" quotePrefix="1" applyNumberFormat="1" applyFont="1" applyAlignment="1">
      <alignment vertical="center"/>
    </xf>
    <xf numFmtId="0" fontId="3" fillId="0" borderId="0" xfId="0" applyFont="1"/>
    <xf numFmtId="167" fontId="8" fillId="0" borderId="0" xfId="0" applyNumberFormat="1" applyFont="1" applyFill="1" applyBorder="1" applyAlignment="1">
      <alignment horizontal="right" vertical="center"/>
    </xf>
    <xf numFmtId="3" fontId="10" fillId="0" borderId="0" xfId="0" applyNumberFormat="1" applyFont="1" applyFill="1" applyBorder="1" applyAlignment="1" applyProtection="1">
      <alignment horizontal="right" vertical="center"/>
      <protection locked="0"/>
    </xf>
    <xf numFmtId="3" fontId="10" fillId="0" borderId="7" xfId="0" quotePrefix="1" applyNumberFormat="1" applyFont="1" applyFill="1" applyBorder="1" applyAlignment="1" applyProtection="1">
      <alignment horizontal="right" vertical="center"/>
      <protection locked="0"/>
    </xf>
    <xf numFmtId="0" fontId="0" fillId="0" borderId="0" xfId="0" applyBorder="1"/>
    <xf numFmtId="0" fontId="0" fillId="0" borderId="0" xfId="0" applyFill="1" applyBorder="1"/>
    <xf numFmtId="164" fontId="30" fillId="4" borderId="14" xfId="0" applyNumberFormat="1" applyFont="1" applyFill="1" applyBorder="1" applyAlignment="1">
      <alignment horizontal="left" vertical="center"/>
    </xf>
    <xf numFmtId="164" fontId="8" fillId="4" borderId="27" xfId="0" applyNumberFormat="1" applyFont="1" applyFill="1" applyBorder="1" applyAlignment="1">
      <alignment horizontal="right" vertical="center"/>
    </xf>
    <xf numFmtId="164" fontId="8" fillId="4" borderId="15" xfId="0" applyNumberFormat="1" applyFont="1" applyFill="1" applyBorder="1" applyAlignment="1">
      <alignment horizontal="right" vertical="center"/>
    </xf>
    <xf numFmtId="0" fontId="7" fillId="0" borderId="29" xfId="0" applyFont="1" applyBorder="1"/>
    <xf numFmtId="0" fontId="17" fillId="0" borderId="37" xfId="0" applyFont="1" applyBorder="1" applyAlignment="1">
      <alignment vertical="center"/>
    </xf>
    <xf numFmtId="0" fontId="7" fillId="0" borderId="38" xfId="0" applyFont="1" applyBorder="1" applyAlignment="1">
      <alignment horizontal="left"/>
    </xf>
    <xf numFmtId="0" fontId="7" fillId="0" borderId="39" xfId="0" applyFont="1" applyBorder="1" applyAlignment="1">
      <alignment horizontal="left"/>
    </xf>
    <xf numFmtId="0" fontId="7" fillId="0" borderId="28" xfId="0" applyFont="1" applyBorder="1"/>
    <xf numFmtId="0" fontId="7" fillId="0" borderId="24" xfId="0" applyFont="1" applyBorder="1"/>
    <xf numFmtId="0" fontId="17" fillId="0" borderId="29" xfId="0" applyFont="1" applyBorder="1" applyAlignment="1">
      <alignment horizontal="left" vertical="center"/>
    </xf>
    <xf numFmtId="0" fontId="1" fillId="0" borderId="28" xfId="0" applyFont="1" applyBorder="1" applyAlignment="1">
      <alignment vertical="center"/>
    </xf>
    <xf numFmtId="0" fontId="17" fillId="0" borderId="29" xfId="0" applyFont="1" applyBorder="1" applyAlignment="1">
      <alignment vertical="center"/>
    </xf>
    <xf numFmtId="0" fontId="7" fillId="0" borderId="29" xfId="0" applyFont="1" applyBorder="1" applyAlignment="1">
      <alignment vertical="center"/>
    </xf>
    <xf numFmtId="0" fontId="7" fillId="0" borderId="28" xfId="0" applyFont="1" applyBorder="1" applyAlignment="1">
      <alignment vertical="center"/>
    </xf>
    <xf numFmtId="0" fontId="7" fillId="0" borderId="24" xfId="0" applyFont="1" applyBorder="1" applyAlignment="1">
      <alignment vertical="center"/>
    </xf>
    <xf numFmtId="0" fontId="2" fillId="0" borderId="0" xfId="0" applyFont="1"/>
    <xf numFmtId="0" fontId="2" fillId="0" borderId="7" xfId="0" applyFont="1" applyBorder="1"/>
    <xf numFmtId="0" fontId="7" fillId="0" borderId="40" xfId="0" applyFont="1" applyBorder="1" applyAlignment="1">
      <alignment vertical="center"/>
    </xf>
    <xf numFmtId="0" fontId="17" fillId="0" borderId="28" xfId="0" applyFont="1" applyBorder="1" applyAlignment="1">
      <alignment horizontal="left" vertical="center"/>
    </xf>
    <xf numFmtId="0" fontId="17" fillId="0" borderId="24" xfId="0" applyFont="1" applyBorder="1" applyAlignment="1">
      <alignment horizontal="left" vertical="center"/>
    </xf>
    <xf numFmtId="0" fontId="17" fillId="0" borderId="37" xfId="0" applyFont="1" applyBorder="1" applyAlignment="1">
      <alignment horizontal="left" vertical="center"/>
    </xf>
    <xf numFmtId="0" fontId="7" fillId="0" borderId="38" xfId="0" applyFont="1" applyBorder="1" applyAlignment="1">
      <alignment vertical="center"/>
    </xf>
    <xf numFmtId="0" fontId="7" fillId="0" borderId="39" xfId="0" applyFont="1" applyBorder="1" applyAlignment="1">
      <alignment vertical="center"/>
    </xf>
    <xf numFmtId="0" fontId="1" fillId="0" borderId="24" xfId="0" applyFont="1" applyBorder="1" applyAlignment="1">
      <alignment vertical="center"/>
    </xf>
    <xf numFmtId="0" fontId="7" fillId="0" borderId="42" xfId="0" applyFont="1" applyBorder="1" applyAlignment="1">
      <alignment vertical="center"/>
    </xf>
    <xf numFmtId="0" fontId="17" fillId="0" borderId="41" xfId="0" applyFont="1" applyBorder="1" applyAlignment="1">
      <alignment horizontal="center" vertical="center"/>
    </xf>
    <xf numFmtId="0" fontId="1" fillId="0" borderId="43" xfId="0" applyFont="1" applyBorder="1"/>
    <xf numFmtId="0" fontId="1" fillId="0" borderId="38" xfId="0" applyFont="1" applyBorder="1"/>
    <xf numFmtId="0" fontId="1" fillId="0" borderId="39" xfId="0" applyFont="1" applyBorder="1"/>
    <xf numFmtId="0" fontId="7" fillId="0" borderId="34" xfId="0" applyFont="1" applyBorder="1" applyAlignment="1">
      <alignment vertical="top"/>
    </xf>
    <xf numFmtId="0" fontId="7" fillId="0" borderId="41" xfId="0" applyFont="1" applyBorder="1" applyAlignment="1">
      <alignment horizontal="center" vertical="center"/>
    </xf>
    <xf numFmtId="0" fontId="1" fillId="0" borderId="44" xfId="0" applyFont="1" applyBorder="1"/>
    <xf numFmtId="0" fontId="1" fillId="0" borderId="36" xfId="0" applyFont="1" applyBorder="1"/>
    <xf numFmtId="0" fontId="1" fillId="0" borderId="35" xfId="0" applyFont="1" applyBorder="1"/>
    <xf numFmtId="0" fontId="7" fillId="0" borderId="37" xfId="0" applyFont="1" applyBorder="1" applyAlignment="1">
      <alignment vertical="top"/>
    </xf>
    <xf numFmtId="0" fontId="7" fillId="0" borderId="38" xfId="0" applyFont="1" applyBorder="1" applyAlignment="1">
      <alignment vertical="top"/>
    </xf>
    <xf numFmtId="0" fontId="17" fillId="0" borderId="30" xfId="0" applyFont="1" applyBorder="1" applyAlignment="1">
      <alignment horizontal="center" vertical="center"/>
    </xf>
    <xf numFmtId="0" fontId="7" fillId="0" borderId="6" xfId="0" applyFont="1" applyBorder="1" applyAlignment="1">
      <alignment vertical="top"/>
    </xf>
    <xf numFmtId="0" fontId="17" fillId="0" borderId="45" xfId="0" applyFont="1" applyBorder="1" applyAlignment="1">
      <alignment horizontal="left" vertical="center"/>
    </xf>
    <xf numFmtId="0" fontId="7" fillId="0" borderId="30" xfId="0" applyFont="1" applyBorder="1" applyAlignment="1">
      <alignment horizontal="center" vertical="center"/>
    </xf>
    <xf numFmtId="0" fontId="3" fillId="0" borderId="28" xfId="0" applyFont="1" applyBorder="1"/>
    <xf numFmtId="0" fontId="3" fillId="0" borderId="28" xfId="0" applyFont="1" applyBorder="1" applyAlignment="1">
      <alignment horizontal="center"/>
    </xf>
    <xf numFmtId="0" fontId="3" fillId="0" borderId="28" xfId="0" applyFont="1" applyBorder="1" applyAlignment="1">
      <alignment horizontal="left"/>
    </xf>
    <xf numFmtId="0" fontId="3" fillId="0" borderId="24" xfId="0" applyFont="1" applyBorder="1"/>
    <xf numFmtId="164" fontId="22" fillId="0" borderId="3" xfId="0" applyNumberFormat="1" applyFont="1" applyBorder="1" applyAlignment="1">
      <alignment vertical="center"/>
    </xf>
    <xf numFmtId="164" fontId="8" fillId="0" borderId="13" xfId="0" applyNumberFormat="1" applyFont="1" applyBorder="1" applyAlignment="1">
      <alignment horizontal="left" vertical="center" indent="1"/>
    </xf>
    <xf numFmtId="164" fontId="15" fillId="0" borderId="6" xfId="0" applyNumberFormat="1" applyFont="1" applyBorder="1" applyAlignment="1">
      <alignment horizontal="left" vertical="center" indent="1"/>
    </xf>
    <xf numFmtId="1" fontId="8" fillId="0" borderId="13" xfId="0" applyNumberFormat="1" applyFont="1" applyBorder="1" applyAlignment="1">
      <alignment horizontal="left" vertical="center" indent="1"/>
    </xf>
    <xf numFmtId="164" fontId="8" fillId="0" borderId="16" xfId="0" applyNumberFormat="1" applyFont="1" applyBorder="1" applyAlignment="1">
      <alignment horizontal="left" vertical="center" indent="1"/>
    </xf>
    <xf numFmtId="1" fontId="8" fillId="0" borderId="16" xfId="0" applyNumberFormat="1" applyFont="1" applyBorder="1" applyAlignment="1">
      <alignment horizontal="left" vertical="center" indent="1"/>
    </xf>
    <xf numFmtId="164" fontId="8" fillId="0" borderId="6" xfId="0" applyNumberFormat="1" applyFont="1" applyBorder="1" applyAlignment="1">
      <alignment horizontal="left" vertical="center" indent="1"/>
    </xf>
    <xf numFmtId="164" fontId="8" fillId="0" borderId="6" xfId="0" quotePrefix="1" applyNumberFormat="1" applyFont="1" applyBorder="1" applyAlignment="1">
      <alignment horizontal="left" vertical="center" indent="1"/>
    </xf>
    <xf numFmtId="164" fontId="8" fillId="0" borderId="6" xfId="0" applyNumberFormat="1" applyFont="1" applyBorder="1" applyAlignment="1">
      <alignment horizontal="left" indent="1"/>
    </xf>
    <xf numFmtId="0" fontId="8" fillId="0" borderId="13" xfId="0" applyFont="1" applyBorder="1" applyAlignment="1">
      <alignment horizontal="left" vertical="center" indent="1"/>
    </xf>
    <xf numFmtId="1" fontId="8" fillId="0" borderId="7" xfId="0" applyNumberFormat="1" applyFont="1" applyBorder="1" applyAlignment="1">
      <alignment horizontal="left" vertical="center" indent="1"/>
    </xf>
    <xf numFmtId="1" fontId="8" fillId="0" borderId="2" xfId="0" applyNumberFormat="1" applyFont="1" applyBorder="1" applyAlignment="1">
      <alignment horizontal="left" vertical="center" indent="1"/>
    </xf>
    <xf numFmtId="164" fontId="8" fillId="0" borderId="7" xfId="0" applyNumberFormat="1" applyFont="1" applyBorder="1" applyAlignment="1">
      <alignment horizontal="left" vertical="center" indent="1"/>
    </xf>
    <xf numFmtId="164" fontId="8" fillId="0" borderId="0" xfId="0" applyNumberFormat="1" applyFont="1" applyAlignment="1">
      <alignment horizontal="left" vertical="center" indent="1"/>
    </xf>
    <xf numFmtId="0" fontId="0" fillId="0" borderId="8" xfId="0" applyBorder="1"/>
    <xf numFmtId="0" fontId="0" fillId="0" borderId="2" xfId="0" applyBorder="1"/>
    <xf numFmtId="3" fontId="10" fillId="0" borderId="23" xfId="0" quotePrefix="1" applyNumberFormat="1" applyFont="1" applyFill="1" applyBorder="1" applyAlignment="1" applyProtection="1">
      <alignment horizontal="right" vertical="center"/>
      <protection locked="0"/>
    </xf>
    <xf numFmtId="164" fontId="8" fillId="0" borderId="13" xfId="0" applyNumberFormat="1" applyFont="1" applyFill="1" applyBorder="1" applyAlignment="1">
      <alignment horizontal="left" vertical="center" indent="1"/>
    </xf>
    <xf numFmtId="164" fontId="22" fillId="0" borderId="3" xfId="0" applyNumberFormat="1" applyFont="1" applyFill="1" applyBorder="1" applyAlignment="1">
      <alignment vertical="center"/>
    </xf>
    <xf numFmtId="164" fontId="8" fillId="0" borderId="7" xfId="0" applyNumberFormat="1" applyFont="1" applyFill="1" applyBorder="1" applyAlignment="1">
      <alignment horizontal="left" vertical="center" indent="1"/>
    </xf>
    <xf numFmtId="0" fontId="23" fillId="5" borderId="4" xfId="0" applyFont="1" applyFill="1" applyBorder="1"/>
    <xf numFmtId="0" fontId="22" fillId="5" borderId="4" xfId="0" applyFont="1" applyFill="1" applyBorder="1"/>
    <xf numFmtId="0" fontId="32" fillId="5" borderId="4" xfId="0" applyFont="1" applyFill="1" applyBorder="1"/>
    <xf numFmtId="0" fontId="32" fillId="5" borderId="5" xfId="0" applyFont="1" applyFill="1" applyBorder="1"/>
    <xf numFmtId="0" fontId="17" fillId="0" borderId="28" xfId="0" applyFont="1" applyBorder="1" applyAlignment="1">
      <alignment horizontal="left"/>
    </xf>
    <xf numFmtId="0" fontId="7" fillId="0" borderId="29" xfId="0" applyFont="1" applyBorder="1" applyAlignment="1">
      <alignment horizontal="left" vertical="center"/>
    </xf>
    <xf numFmtId="0" fontId="7" fillId="0" borderId="28" xfId="0" applyFont="1" applyBorder="1" applyAlignment="1">
      <alignment horizontal="left" vertical="center"/>
    </xf>
    <xf numFmtId="0" fontId="7" fillId="0" borderId="24" xfId="0" applyFont="1" applyBorder="1" applyAlignment="1">
      <alignment horizontal="left" vertical="center"/>
    </xf>
    <xf numFmtId="0" fontId="7" fillId="0" borderId="28" xfId="0" applyFont="1" applyBorder="1" applyAlignment="1">
      <alignment horizontal="left"/>
    </xf>
    <xf numFmtId="0" fontId="7" fillId="0" borderId="24" xfId="0" applyFont="1" applyBorder="1" applyAlignment="1">
      <alignment horizontal="left"/>
    </xf>
    <xf numFmtId="41" fontId="10" fillId="0" borderId="4" xfId="0" applyNumberFormat="1" applyFont="1" applyFill="1" applyBorder="1" applyAlignment="1" applyProtection="1">
      <alignment vertical="center"/>
      <protection locked="0"/>
    </xf>
    <xf numFmtId="41" fontId="10" fillId="0" borderId="5" xfId="0" applyNumberFormat="1" applyFont="1" applyFill="1" applyBorder="1" applyAlignment="1" applyProtection="1">
      <alignment vertical="center"/>
      <protection locked="0"/>
    </xf>
    <xf numFmtId="41" fontId="8" fillId="0" borderId="8" xfId="0" applyNumberFormat="1" applyFont="1" applyFill="1" applyBorder="1" applyAlignment="1" applyProtection="1">
      <alignment horizontal="right" vertical="center"/>
      <protection locked="0"/>
    </xf>
    <xf numFmtId="41" fontId="8" fillId="0" borderId="2" xfId="0" applyNumberFormat="1" applyFont="1" applyFill="1" applyBorder="1" applyAlignment="1" applyProtection="1">
      <alignment horizontal="right" vertical="center"/>
      <protection locked="0"/>
    </xf>
    <xf numFmtId="41" fontId="3" fillId="0" borderId="11" xfId="0" applyNumberFormat="1" applyFont="1" applyFill="1" applyBorder="1" applyAlignment="1" applyProtection="1">
      <alignment horizontal="left" vertical="center"/>
      <protection locked="0"/>
    </xf>
    <xf numFmtId="41" fontId="3" fillId="0" borderId="12" xfId="0" applyNumberFormat="1" applyFont="1" applyFill="1" applyBorder="1" applyAlignment="1" applyProtection="1">
      <alignment horizontal="left" vertical="center"/>
      <protection locked="0"/>
    </xf>
    <xf numFmtId="3" fontId="8" fillId="0" borderId="19" xfId="0" quotePrefix="1" applyNumberFormat="1" applyFont="1" applyFill="1" applyBorder="1" applyAlignment="1" applyProtection="1">
      <alignment horizontal="right" vertical="center"/>
      <protection locked="0"/>
    </xf>
    <xf numFmtId="3" fontId="10" fillId="0" borderId="12" xfId="0" quotePrefix="1" applyNumberFormat="1" applyFont="1" applyFill="1" applyBorder="1" applyAlignment="1" applyProtection="1">
      <alignment horizontal="right" vertical="center"/>
      <protection locked="0"/>
    </xf>
    <xf numFmtId="167" fontId="8" fillId="0" borderId="23" xfId="0" applyNumberFormat="1" applyFont="1" applyBorder="1" applyAlignment="1">
      <alignment horizontal="right" vertical="center"/>
    </xf>
    <xf numFmtId="167" fontId="8" fillId="0" borderId="24" xfId="0" applyNumberFormat="1" applyFont="1" applyBorder="1" applyAlignment="1">
      <alignment horizontal="right" vertical="center"/>
    </xf>
    <xf numFmtId="41" fontId="10" fillId="0" borderId="11" xfId="0" applyNumberFormat="1" applyFont="1" applyBorder="1" applyAlignment="1">
      <alignment vertical="center"/>
    </xf>
    <xf numFmtId="167" fontId="8" fillId="0" borderId="34" xfId="0" applyNumberFormat="1" applyFont="1" applyBorder="1" applyAlignment="1">
      <alignment horizontal="right" vertical="center"/>
    </xf>
    <xf numFmtId="167" fontId="8" fillId="0" borderId="35" xfId="0" applyNumberFormat="1" applyFont="1" applyBorder="1" applyAlignment="1">
      <alignment horizontal="right" vertical="center"/>
    </xf>
    <xf numFmtId="41" fontId="10" fillId="0" borderId="4" xfId="0" applyNumberFormat="1" applyFont="1" applyBorder="1" applyAlignment="1">
      <alignment vertical="center"/>
    </xf>
    <xf numFmtId="41" fontId="8" fillId="0" borderId="8" xfId="0" applyNumberFormat="1" applyFont="1" applyBorder="1" applyAlignment="1">
      <alignment horizontal="right" vertical="center"/>
    </xf>
    <xf numFmtId="167" fontId="8" fillId="0" borderId="20" xfId="0" applyNumberFormat="1" applyFont="1" applyBorder="1" applyAlignment="1">
      <alignment horizontal="right" vertical="center"/>
    </xf>
    <xf numFmtId="167" fontId="8" fillId="0" borderId="21" xfId="0" applyNumberFormat="1" applyFont="1" applyBorder="1" applyAlignment="1">
      <alignment horizontal="right" vertical="center"/>
    </xf>
    <xf numFmtId="167" fontId="10" fillId="0" borderId="11" xfId="0" applyNumberFormat="1" applyFont="1" applyBorder="1" applyAlignment="1">
      <alignment vertical="center"/>
    </xf>
    <xf numFmtId="167" fontId="8" fillId="0" borderId="25" xfId="0" applyNumberFormat="1" applyFont="1" applyBorder="1" applyAlignment="1">
      <alignment horizontal="right" vertical="center"/>
    </xf>
    <xf numFmtId="167" fontId="8" fillId="0" borderId="26" xfId="0" applyNumberFormat="1" applyFont="1" applyBorder="1" applyAlignment="1">
      <alignment horizontal="right" vertical="center"/>
    </xf>
    <xf numFmtId="3" fontId="10" fillId="0" borderId="26" xfId="0" quotePrefix="1" applyNumberFormat="1" applyFont="1" applyFill="1" applyBorder="1" applyAlignment="1" applyProtection="1">
      <alignment horizontal="right" vertical="center"/>
      <protection locked="0"/>
    </xf>
    <xf numFmtId="41" fontId="13" fillId="0" borderId="11" xfId="0" applyNumberFormat="1" applyFont="1" applyFill="1" applyBorder="1" applyAlignment="1">
      <alignment horizontal="right" vertical="center"/>
    </xf>
    <xf numFmtId="3" fontId="10" fillId="0" borderId="11" xfId="0" quotePrefix="1" applyNumberFormat="1" applyFont="1" applyFill="1" applyBorder="1" applyAlignment="1" applyProtection="1">
      <alignment horizontal="right" vertical="center"/>
      <protection locked="0"/>
    </xf>
    <xf numFmtId="41" fontId="16" fillId="0" borderId="11" xfId="0" applyNumberFormat="1" applyFont="1" applyFill="1" applyBorder="1" applyAlignment="1" applyProtection="1">
      <alignment vertical="center"/>
      <protection locked="0"/>
    </xf>
    <xf numFmtId="41" fontId="16" fillId="0" borderId="12" xfId="0" applyNumberFormat="1" applyFont="1" applyFill="1" applyBorder="1" applyAlignment="1" applyProtection="1">
      <alignment vertical="center"/>
      <protection locked="0"/>
    </xf>
    <xf numFmtId="1" fontId="8" fillId="0" borderId="6" xfId="0" applyNumberFormat="1" applyFont="1" applyBorder="1" applyAlignment="1">
      <alignment horizontal="left" vertical="center" indent="1"/>
    </xf>
    <xf numFmtId="167" fontId="10" fillId="0" borderId="12" xfId="0" applyNumberFormat="1" applyFont="1" applyFill="1" applyBorder="1" applyAlignment="1">
      <alignment vertical="center"/>
    </xf>
    <xf numFmtId="0" fontId="0" fillId="0" borderId="11" xfId="0" applyFill="1" applyBorder="1"/>
    <xf numFmtId="0" fontId="0" fillId="0" borderId="12" xfId="0" applyFill="1" applyBorder="1"/>
    <xf numFmtId="0" fontId="7" fillId="0" borderId="40" xfId="0" applyFont="1" applyBorder="1" applyAlignment="1">
      <alignment vertical="top"/>
    </xf>
    <xf numFmtId="0" fontId="17" fillId="0" borderId="47" xfId="0" applyFont="1" applyBorder="1" applyAlignment="1">
      <alignment horizontal="left" vertical="center"/>
    </xf>
    <xf numFmtId="0" fontId="3" fillId="0" borderId="29" xfId="0" applyFont="1" applyBorder="1"/>
    <xf numFmtId="0" fontId="7" fillId="0" borderId="1" xfId="0" applyFont="1" applyBorder="1" applyAlignment="1">
      <alignment horizontal="left" vertical="center"/>
    </xf>
    <xf numFmtId="0" fontId="0" fillId="0" borderId="28" xfId="0" applyBorder="1"/>
    <xf numFmtId="0" fontId="0" fillId="0" borderId="24" xfId="0" applyBorder="1"/>
    <xf numFmtId="167" fontId="15" fillId="0" borderId="34" xfId="0" applyNumberFormat="1" applyFont="1" applyBorder="1" applyAlignment="1">
      <alignment horizontal="right" vertical="center"/>
    </xf>
    <xf numFmtId="167" fontId="15" fillId="0" borderId="24" xfId="0" applyNumberFormat="1" applyFont="1" applyBorder="1" applyAlignment="1">
      <alignment horizontal="right" vertical="center"/>
    </xf>
    <xf numFmtId="164" fontId="8" fillId="0" borderId="0" xfId="0" applyNumberFormat="1" applyFont="1" applyBorder="1" applyAlignment="1">
      <alignment horizontal="left" vertical="center" indent="1"/>
    </xf>
    <xf numFmtId="167" fontId="8" fillId="0" borderId="42" xfId="0" applyNumberFormat="1" applyFont="1" applyFill="1" applyBorder="1" applyAlignment="1">
      <alignment horizontal="right" vertical="center"/>
    </xf>
    <xf numFmtId="167" fontId="8" fillId="0" borderId="39" xfId="0" applyNumberFormat="1" applyFont="1" applyFill="1" applyBorder="1" applyAlignment="1">
      <alignment horizontal="right" vertical="center"/>
    </xf>
    <xf numFmtId="0" fontId="7" fillId="0" borderId="28" xfId="0" applyFont="1" applyBorder="1" applyAlignment="1">
      <alignment horizontal="left"/>
    </xf>
    <xf numFmtId="0" fontId="7" fillId="0" borderId="24" xfId="0" applyFont="1" applyBorder="1" applyAlignment="1">
      <alignment horizontal="left"/>
    </xf>
    <xf numFmtId="0" fontId="7" fillId="0" borderId="28" xfId="0" applyFont="1" applyBorder="1" applyAlignment="1">
      <alignment horizontal="left" vertical="center"/>
    </xf>
    <xf numFmtId="0" fontId="7" fillId="0" borderId="24" xfId="0" applyFont="1" applyBorder="1" applyAlignment="1">
      <alignment horizontal="left" vertical="center"/>
    </xf>
    <xf numFmtId="0" fontId="7" fillId="0" borderId="23" xfId="0" applyFont="1" applyBorder="1" applyAlignment="1">
      <alignment horizontal="left" vertical="center"/>
    </xf>
    <xf numFmtId="0" fontId="7" fillId="0" borderId="41" xfId="0" applyFont="1" applyBorder="1" applyAlignment="1">
      <alignment horizontal="left" vertical="center"/>
    </xf>
    <xf numFmtId="0" fontId="7" fillId="0" borderId="30" xfId="0" applyFont="1" applyBorder="1" applyAlignment="1">
      <alignment horizontal="left" vertical="center"/>
    </xf>
    <xf numFmtId="0" fontId="17" fillId="0" borderId="23" xfId="0" applyFont="1" applyBorder="1" applyAlignment="1">
      <alignment horizontal="left" vertical="center"/>
    </xf>
    <xf numFmtId="0" fontId="17" fillId="0" borderId="41" xfId="0" applyFont="1" applyBorder="1" applyAlignment="1">
      <alignment horizontal="left" vertical="center"/>
    </xf>
    <xf numFmtId="0" fontId="17" fillId="0" borderId="30" xfId="0" applyFont="1" applyBorder="1" applyAlignment="1">
      <alignment horizontal="left" vertical="center"/>
    </xf>
    <xf numFmtId="164" fontId="8" fillId="0" borderId="9" xfId="0" applyNumberFormat="1" applyFont="1" applyBorder="1" applyAlignment="1">
      <alignment horizontal="left" vertical="center"/>
    </xf>
    <xf numFmtId="167" fontId="8" fillId="0" borderId="11" xfId="0" applyNumberFormat="1" applyFont="1" applyBorder="1" applyAlignment="1">
      <alignment horizontal="right" vertical="center"/>
    </xf>
    <xf numFmtId="164" fontId="15" fillId="0" borderId="48" xfId="0" applyNumberFormat="1" applyFont="1" applyBorder="1" applyAlignment="1">
      <alignment horizontal="right" vertical="center" indent="1"/>
    </xf>
    <xf numFmtId="164" fontId="15" fillId="0" borderId="49" xfId="0" applyNumberFormat="1" applyFont="1" applyBorder="1" applyAlignment="1">
      <alignment horizontal="right" vertical="center" indent="1"/>
    </xf>
    <xf numFmtId="164" fontId="15" fillId="0" borderId="50" xfId="0" applyNumberFormat="1" applyFont="1" applyBorder="1" applyAlignment="1">
      <alignment horizontal="right" vertical="center" indent="1"/>
    </xf>
    <xf numFmtId="167" fontId="10" fillId="0" borderId="22" xfId="0" applyNumberFormat="1" applyFont="1" applyBorder="1" applyAlignment="1">
      <alignment horizontal="right" vertical="center"/>
    </xf>
    <xf numFmtId="167" fontId="10" fillId="0" borderId="15" xfId="0" applyNumberFormat="1" applyFont="1" applyBorder="1" applyAlignment="1">
      <alignment horizontal="right" vertical="center"/>
    </xf>
    <xf numFmtId="41" fontId="10" fillId="0" borderId="4" xfId="0" applyNumberFormat="1" applyFont="1" applyFill="1" applyBorder="1" applyAlignment="1">
      <alignment vertical="center"/>
    </xf>
    <xf numFmtId="167" fontId="8" fillId="0" borderId="24" xfId="0" quotePrefix="1" applyNumberFormat="1" applyFont="1" applyBorder="1" applyAlignment="1">
      <alignment horizontal="right" vertical="center"/>
    </xf>
    <xf numFmtId="0" fontId="3" fillId="0" borderId="0" xfId="0" applyFont="1" applyAlignment="1">
      <alignment horizontal="left"/>
    </xf>
    <xf numFmtId="3" fontId="10" fillId="0" borderId="25" xfId="0" applyNumberFormat="1" applyFont="1" applyFill="1" applyBorder="1" applyAlignment="1" applyProtection="1">
      <alignment horizontal="right" vertical="center"/>
      <protection locked="0"/>
    </xf>
    <xf numFmtId="167" fontId="8" fillId="0" borderId="22" xfId="0" applyNumberFormat="1" applyFont="1" applyBorder="1" applyAlignment="1">
      <alignment horizontal="right" vertical="center"/>
    </xf>
    <xf numFmtId="167" fontId="8" fillId="0" borderId="46" xfId="0" applyNumberFormat="1" applyFont="1" applyBorder="1" applyAlignment="1">
      <alignment horizontal="right" vertical="center"/>
    </xf>
    <xf numFmtId="167" fontId="8" fillId="0" borderId="15" xfId="0" applyNumberFormat="1" applyFont="1" applyBorder="1" applyAlignment="1">
      <alignment horizontal="right" vertical="center"/>
    </xf>
    <xf numFmtId="164" fontId="8" fillId="0" borderId="4" xfId="0" applyNumberFormat="1" applyFont="1" applyBorder="1" applyAlignment="1">
      <alignment vertical="center"/>
    </xf>
    <xf numFmtId="167" fontId="8" fillId="0" borderId="4" xfId="0" applyNumberFormat="1" applyFont="1" applyBorder="1" applyAlignment="1">
      <alignment vertical="center"/>
    </xf>
    <xf numFmtId="167" fontId="8" fillId="0" borderId="19" xfId="0" applyNumberFormat="1" applyFont="1" applyBorder="1" applyAlignment="1">
      <alignment horizontal="right" vertical="center"/>
    </xf>
    <xf numFmtId="167" fontId="8" fillId="0" borderId="12" xfId="0" applyNumberFormat="1" applyFont="1" applyBorder="1" applyAlignment="1">
      <alignment horizontal="right" vertical="center"/>
    </xf>
    <xf numFmtId="164" fontId="8" fillId="0" borderId="0" xfId="0" applyNumberFormat="1" applyFont="1" applyAlignment="1">
      <alignment vertical="center"/>
    </xf>
    <xf numFmtId="167" fontId="8" fillId="0" borderId="11" xfId="0" applyNumberFormat="1" applyFont="1" applyBorder="1" applyAlignment="1">
      <alignment vertical="center"/>
    </xf>
    <xf numFmtId="3" fontId="10" fillId="0" borderId="22" xfId="0" applyNumberFormat="1" applyFont="1" applyFill="1" applyBorder="1" applyAlignment="1" applyProtection="1">
      <alignment horizontal="right" vertical="center"/>
      <protection locked="0"/>
    </xf>
    <xf numFmtId="3" fontId="10" fillId="0" borderId="15" xfId="0" quotePrefix="1" applyNumberFormat="1" applyFont="1" applyFill="1" applyBorder="1" applyAlignment="1" applyProtection="1">
      <alignment horizontal="right" vertical="center"/>
      <protection locked="0"/>
    </xf>
    <xf numFmtId="3" fontId="10" fillId="0" borderId="34" xfId="0" applyNumberFormat="1" applyFont="1" applyFill="1" applyBorder="1" applyAlignment="1" applyProtection="1">
      <alignment horizontal="right" vertical="center"/>
      <protection locked="0"/>
    </xf>
    <xf numFmtId="3" fontId="10" fillId="0" borderId="35" xfId="0" quotePrefix="1" applyNumberFormat="1" applyFont="1" applyFill="1" applyBorder="1" applyAlignment="1" applyProtection="1">
      <alignment horizontal="right" vertical="center"/>
      <protection locked="0"/>
    </xf>
    <xf numFmtId="0" fontId="3" fillId="0" borderId="11" xfId="0" applyFont="1" applyFill="1" applyBorder="1"/>
    <xf numFmtId="0" fontId="3" fillId="0" borderId="12" xfId="0" applyFont="1" applyFill="1" applyBorder="1"/>
    <xf numFmtId="169" fontId="0" fillId="0" borderId="0" xfId="0" applyNumberFormat="1"/>
    <xf numFmtId="167" fontId="0" fillId="0" borderId="0" xfId="0" applyNumberFormat="1"/>
    <xf numFmtId="3" fontId="10" fillId="5" borderId="23" xfId="0" quotePrefix="1" applyNumberFormat="1" applyFont="1" applyFill="1" applyBorder="1" applyAlignment="1" applyProtection="1">
      <alignment horizontal="right" vertical="center"/>
      <protection locked="0"/>
    </xf>
    <xf numFmtId="3" fontId="15" fillId="6" borderId="24" xfId="0" quotePrefix="1" applyNumberFormat="1" applyFont="1" applyFill="1" applyBorder="1" applyAlignment="1" applyProtection="1">
      <alignment horizontal="right" vertical="center"/>
      <protection locked="0"/>
    </xf>
    <xf numFmtId="3" fontId="10" fillId="3" borderId="23" xfId="0" quotePrefix="1" applyNumberFormat="1" applyFont="1" applyFill="1" applyBorder="1" applyAlignment="1" applyProtection="1">
      <alignment horizontal="right" vertical="center"/>
      <protection locked="0"/>
    </xf>
    <xf numFmtId="3" fontId="10" fillId="3" borderId="24" xfId="0" quotePrefix="1" applyNumberFormat="1" applyFont="1" applyFill="1" applyBorder="1" applyAlignment="1" applyProtection="1">
      <alignment horizontal="right" vertical="center"/>
      <protection locked="0"/>
    </xf>
    <xf numFmtId="3" fontId="10" fillId="5" borderId="24" xfId="0" quotePrefix="1" applyNumberFormat="1" applyFont="1" applyFill="1" applyBorder="1" applyAlignment="1" applyProtection="1">
      <alignment horizontal="right" vertical="center"/>
      <protection locked="0"/>
    </xf>
    <xf numFmtId="3" fontId="10" fillId="7" borderId="24" xfId="0" quotePrefix="1" applyNumberFormat="1" applyFont="1" applyFill="1" applyBorder="1" applyAlignment="1" applyProtection="1">
      <alignment horizontal="right" vertical="center"/>
      <protection locked="0"/>
    </xf>
    <xf numFmtId="3" fontId="10" fillId="7" borderId="23" xfId="0" quotePrefix="1" applyNumberFormat="1" applyFont="1" applyFill="1" applyBorder="1" applyAlignment="1" applyProtection="1">
      <alignment horizontal="right" vertical="center"/>
      <protection locked="0"/>
    </xf>
    <xf numFmtId="1" fontId="28" fillId="0" borderId="14" xfId="0" applyNumberFormat="1" applyFont="1" applyBorder="1" applyAlignment="1">
      <alignment horizontal="center" vertical="center"/>
    </xf>
    <xf numFmtId="1" fontId="28" fillId="0" borderId="15" xfId="0" applyNumberFormat="1" applyFont="1" applyBorder="1" applyAlignment="1">
      <alignment horizontal="center" vertical="center"/>
    </xf>
    <xf numFmtId="0" fontId="17" fillId="0" borderId="28" xfId="0" applyFont="1" applyBorder="1" applyAlignment="1">
      <alignment horizontal="left"/>
    </xf>
    <xf numFmtId="0" fontId="17" fillId="0" borderId="24" xfId="0" applyFont="1" applyBorder="1" applyAlignment="1">
      <alignment horizontal="left"/>
    </xf>
    <xf numFmtId="0" fontId="21" fillId="0" borderId="10" xfId="0" applyFont="1" applyBorder="1" applyAlignment="1">
      <alignment horizontal="center"/>
    </xf>
    <xf numFmtId="0" fontId="21" fillId="0" borderId="11" xfId="0" applyFont="1" applyBorder="1" applyAlignment="1">
      <alignment horizontal="center"/>
    </xf>
    <xf numFmtId="0" fontId="21" fillId="0" borderId="12" xfId="0" applyFont="1" applyBorder="1" applyAlignment="1">
      <alignment horizontal="center"/>
    </xf>
    <xf numFmtId="3" fontId="10" fillId="0" borderId="29" xfId="0" applyNumberFormat="1" applyFont="1" applyFill="1" applyBorder="1" applyAlignment="1" applyProtection="1">
      <alignment horizontal="center" vertical="center"/>
      <protection locked="0"/>
    </xf>
    <xf numFmtId="3" fontId="10" fillId="0" borderId="24" xfId="0" applyNumberFormat="1" applyFont="1" applyFill="1" applyBorder="1" applyAlignment="1" applyProtection="1">
      <alignment horizontal="center" vertical="center"/>
      <protection locked="0"/>
    </xf>
    <xf numFmtId="166" fontId="22" fillId="0" borderId="31" xfId="0" applyNumberFormat="1" applyFont="1" applyBorder="1" applyAlignment="1">
      <alignment horizontal="center"/>
    </xf>
    <xf numFmtId="166" fontId="22" fillId="0" borderId="26" xfId="0" applyNumberFormat="1" applyFont="1" applyBorder="1" applyAlignment="1">
      <alignment horizontal="center"/>
    </xf>
    <xf numFmtId="3" fontId="10" fillId="2" borderId="31" xfId="0" quotePrefix="1" applyNumberFormat="1" applyFont="1" applyFill="1" applyBorder="1" applyAlignment="1" applyProtection="1">
      <alignment horizontal="center" vertical="center"/>
      <protection locked="0"/>
    </xf>
    <xf numFmtId="3" fontId="10" fillId="2" borderId="26" xfId="0" quotePrefix="1" applyNumberFormat="1" applyFont="1" applyFill="1" applyBorder="1" applyAlignment="1" applyProtection="1">
      <alignment horizontal="center" vertical="center"/>
      <protection locked="0"/>
    </xf>
    <xf numFmtId="0" fontId="22" fillId="0" borderId="10" xfId="0" applyFont="1" applyFill="1" applyBorder="1" applyAlignment="1">
      <alignment horizontal="center" vertical="center"/>
    </xf>
    <xf numFmtId="0" fontId="22" fillId="0" borderId="11" xfId="0" applyFont="1" applyFill="1" applyBorder="1" applyAlignment="1">
      <alignment horizontal="center" vertical="center"/>
    </xf>
    <xf numFmtId="0" fontId="22" fillId="0" borderId="12" xfId="0" applyFont="1" applyFill="1" applyBorder="1" applyAlignment="1">
      <alignment horizontal="center" vertical="center"/>
    </xf>
    <xf numFmtId="166" fontId="22" fillId="0" borderId="14" xfId="0" applyNumberFormat="1" applyFont="1" applyBorder="1" applyAlignment="1">
      <alignment horizontal="center" vertical="center"/>
    </xf>
    <xf numFmtId="166" fontId="22" fillId="0" borderId="15" xfId="0" applyNumberFormat="1" applyFont="1" applyBorder="1" applyAlignment="1">
      <alignment horizontal="center" vertical="center"/>
    </xf>
    <xf numFmtId="3" fontId="10" fillId="3" borderId="31" xfId="0" quotePrefix="1" applyNumberFormat="1" applyFont="1" applyFill="1" applyBorder="1" applyAlignment="1" applyProtection="1">
      <alignment horizontal="center" vertical="center"/>
      <protection locked="0"/>
    </xf>
    <xf numFmtId="3" fontId="10" fillId="3" borderId="26" xfId="0" quotePrefix="1" applyNumberFormat="1" applyFont="1" applyFill="1" applyBorder="1" applyAlignment="1" applyProtection="1">
      <alignment horizontal="center" vertical="center"/>
      <protection locked="0"/>
    </xf>
    <xf numFmtId="0" fontId="22" fillId="0" borderId="9" xfId="0" applyFont="1" applyFill="1" applyBorder="1" applyAlignment="1">
      <alignment horizontal="left" vertical="center"/>
    </xf>
    <xf numFmtId="0" fontId="22" fillId="0" borderId="13" xfId="0" applyFont="1" applyFill="1" applyBorder="1" applyAlignment="1">
      <alignment horizontal="left" vertical="center"/>
    </xf>
    <xf numFmtId="0" fontId="22" fillId="0" borderId="16" xfId="0" applyFont="1" applyFill="1" applyBorder="1" applyAlignment="1">
      <alignment horizontal="left" vertical="center"/>
    </xf>
    <xf numFmtId="0" fontId="11" fillId="5" borderId="3" xfId="0" applyFont="1" applyFill="1" applyBorder="1" applyAlignment="1" applyProtection="1">
      <alignment horizontal="center" vertical="center"/>
      <protection locked="0"/>
    </xf>
    <xf numFmtId="0" fontId="11" fillId="5" borderId="4" xfId="0" applyFont="1" applyFill="1" applyBorder="1" applyAlignment="1" applyProtection="1">
      <alignment horizontal="center" vertical="center"/>
      <protection locked="0"/>
    </xf>
    <xf numFmtId="0" fontId="11" fillId="5" borderId="6" xfId="0" applyFont="1" applyFill="1" applyBorder="1" applyAlignment="1" applyProtection="1">
      <alignment horizontal="center" vertical="center"/>
      <protection locked="0"/>
    </xf>
    <xf numFmtId="0" fontId="11" fillId="5" borderId="0" xfId="0" applyFont="1" applyFill="1" applyAlignment="1" applyProtection="1">
      <alignment horizontal="center" vertical="center"/>
      <protection locked="0"/>
    </xf>
    <xf numFmtId="0" fontId="11" fillId="5" borderId="1" xfId="0" applyFont="1" applyFill="1" applyBorder="1" applyAlignment="1" applyProtection="1">
      <alignment horizontal="center" vertical="center"/>
      <protection locked="0"/>
    </xf>
    <xf numFmtId="0" fontId="11" fillId="5" borderId="8" xfId="0" applyFont="1" applyFill="1" applyBorder="1" applyAlignment="1" applyProtection="1">
      <alignment horizontal="center" vertical="center"/>
      <protection locked="0"/>
    </xf>
    <xf numFmtId="0" fontId="28" fillId="5" borderId="0" xfId="0" applyFont="1" applyFill="1" applyAlignment="1" applyProtection="1">
      <alignment horizontal="center"/>
      <protection locked="0"/>
    </xf>
    <xf numFmtId="0" fontId="28" fillId="5" borderId="7" xfId="0" applyFont="1" applyFill="1" applyBorder="1" applyAlignment="1" applyProtection="1">
      <alignment horizontal="center"/>
      <protection locked="0"/>
    </xf>
    <xf numFmtId="0" fontId="29" fillId="5" borderId="8" xfId="0" applyFont="1" applyFill="1" applyBorder="1" applyAlignment="1" applyProtection="1">
      <alignment horizontal="center"/>
      <protection locked="0"/>
    </xf>
    <xf numFmtId="0" fontId="29" fillId="5" borderId="2" xfId="0" applyFont="1" applyFill="1" applyBorder="1" applyAlignment="1" applyProtection="1">
      <alignment horizontal="center"/>
      <protection locked="0"/>
    </xf>
    <xf numFmtId="0" fontId="29" fillId="5" borderId="0" xfId="0" applyFont="1" applyFill="1" applyAlignment="1" applyProtection="1">
      <alignment horizontal="center"/>
      <protection locked="0"/>
    </xf>
    <xf numFmtId="0" fontId="29" fillId="5" borderId="7" xfId="0" applyFont="1" applyFill="1" applyBorder="1" applyAlignment="1" applyProtection="1">
      <alignment horizontal="center"/>
      <protection locked="0"/>
    </xf>
    <xf numFmtId="0" fontId="7" fillId="0" borderId="28" xfId="0" applyFont="1" applyBorder="1" applyAlignment="1">
      <alignment horizontal="left"/>
    </xf>
    <xf numFmtId="0" fontId="7" fillId="0" borderId="24" xfId="0" applyFont="1" applyBorder="1" applyAlignment="1">
      <alignment horizontal="left"/>
    </xf>
    <xf numFmtId="0" fontId="17" fillId="0" borderId="10" xfId="0" applyFont="1" applyFill="1" applyBorder="1" applyAlignment="1">
      <alignment horizontal="center"/>
    </xf>
    <xf numFmtId="0" fontId="17" fillId="0" borderId="11" xfId="0" applyFont="1" applyFill="1" applyBorder="1" applyAlignment="1">
      <alignment horizontal="center"/>
    </xf>
    <xf numFmtId="0" fontId="17" fillId="0" borderId="12" xfId="0" applyFont="1" applyFill="1" applyBorder="1" applyAlignment="1">
      <alignment horizontal="center"/>
    </xf>
    <xf numFmtId="0" fontId="17" fillId="0" borderId="29" xfId="0" applyFont="1" applyBorder="1" applyAlignment="1">
      <alignment horizontal="left"/>
    </xf>
    <xf numFmtId="0" fontId="7" fillId="0" borderId="32" xfId="0" applyFont="1" applyBorder="1" applyAlignment="1">
      <alignment horizontal="left"/>
    </xf>
    <xf numFmtId="0" fontId="7" fillId="0" borderId="29" xfId="0" applyFont="1" applyBorder="1" applyAlignment="1">
      <alignment horizontal="left"/>
    </xf>
    <xf numFmtId="0" fontId="7" fillId="0" borderId="3" xfId="0" applyFont="1" applyBorder="1" applyAlignment="1">
      <alignment horizontal="justify" vertical="top"/>
    </xf>
    <xf numFmtId="0" fontId="23" fillId="0" borderId="4" xfId="0" applyFont="1" applyBorder="1" applyAlignment="1">
      <alignment horizontal="justify" vertical="top"/>
    </xf>
    <xf numFmtId="0" fontId="23" fillId="0" borderId="5" xfId="0" applyFont="1" applyBorder="1" applyAlignment="1">
      <alignment horizontal="justify" vertical="top"/>
    </xf>
    <xf numFmtId="0" fontId="23" fillId="0" borderId="6" xfId="0" applyFont="1" applyBorder="1" applyAlignment="1">
      <alignment horizontal="justify" vertical="top"/>
    </xf>
    <xf numFmtId="0" fontId="23" fillId="0" borderId="0" xfId="0" applyFont="1" applyAlignment="1">
      <alignment horizontal="justify" vertical="top"/>
    </xf>
    <xf numFmtId="0" fontId="23" fillId="0" borderId="7" xfId="0" applyFont="1" applyBorder="1" applyAlignment="1">
      <alignment horizontal="justify" vertical="top"/>
    </xf>
    <xf numFmtId="0" fontId="23" fillId="0" borderId="1" xfId="0" applyFont="1" applyBorder="1" applyAlignment="1">
      <alignment horizontal="justify" vertical="top"/>
    </xf>
    <xf numFmtId="0" fontId="23" fillId="0" borderId="8" xfId="0" applyFont="1" applyBorder="1" applyAlignment="1">
      <alignment horizontal="justify" vertical="top"/>
    </xf>
    <xf numFmtId="0" fontId="23" fillId="0" borderId="2" xfId="0" applyFont="1" applyBorder="1" applyAlignment="1">
      <alignment horizontal="justify" vertical="top"/>
    </xf>
    <xf numFmtId="0" fontId="7" fillId="0" borderId="29" xfId="0" applyFont="1" applyBorder="1" applyAlignment="1">
      <alignment horizontal="left" vertical="center"/>
    </xf>
    <xf numFmtId="0" fontId="7" fillId="0" borderId="28" xfId="0" applyFont="1" applyBorder="1" applyAlignment="1">
      <alignment horizontal="left" vertical="center"/>
    </xf>
    <xf numFmtId="0" fontId="7" fillId="0" borderId="24" xfId="0" applyFont="1" applyBorder="1" applyAlignment="1">
      <alignment horizontal="left" vertical="center"/>
    </xf>
    <xf numFmtId="0" fontId="17" fillId="0" borderId="32" xfId="0" applyFont="1" applyBorder="1" applyAlignment="1">
      <alignment horizontal="left"/>
    </xf>
    <xf numFmtId="0" fontId="17" fillId="0" borderId="10" xfId="0" applyFont="1" applyBorder="1" applyAlignment="1">
      <alignment horizontal="center"/>
    </xf>
    <xf numFmtId="0" fontId="17" fillId="0" borderId="11" xfId="0" applyFont="1" applyBorder="1" applyAlignment="1">
      <alignment horizontal="center"/>
    </xf>
    <xf numFmtId="0" fontId="17" fillId="0" borderId="12" xfId="0" applyFont="1" applyBorder="1" applyAlignment="1">
      <alignment horizontal="center"/>
    </xf>
  </cellXfs>
  <cellStyles count="17">
    <cellStyle name="Migliaia 2" xfId="1" xr:uid="{00000000-0005-0000-0000-000001000000}"/>
    <cellStyle name="Migliaia 2 2" xfId="2" xr:uid="{00000000-0005-0000-0000-000002000000}"/>
    <cellStyle name="Migliaia 2 2 2" xfId="6" xr:uid="{00000000-0005-0000-0000-000003000000}"/>
    <cellStyle name="Migliaia 2 2 2 2" xfId="14" xr:uid="{51FF1931-7E8C-4815-A015-994785DF732F}"/>
    <cellStyle name="Migliaia 2 2 3" xfId="11" xr:uid="{F17096ED-D576-4C51-A7D7-9DBC99295DBF}"/>
    <cellStyle name="Migliaia 2 3" xfId="5" xr:uid="{00000000-0005-0000-0000-000004000000}"/>
    <cellStyle name="Migliaia 2 3 2" xfId="13" xr:uid="{96E412BF-0A36-41EB-A904-4EA7EB0114F9}"/>
    <cellStyle name="Migliaia 2 4" xfId="10" xr:uid="{876E5160-C125-411A-A3AD-11EDC62038CE}"/>
    <cellStyle name="Migliaia 3" xfId="3" xr:uid="{00000000-0005-0000-0000-000005000000}"/>
    <cellStyle name="Migliaia 3 2" xfId="7" xr:uid="{00000000-0005-0000-0000-000006000000}"/>
    <cellStyle name="Migliaia 3 2 2" xfId="15" xr:uid="{8A7E84B4-F2FB-4998-954B-F9F653946DE9}"/>
    <cellStyle name="Migliaia 3 3" xfId="12" xr:uid="{E81AE69C-FBE2-44D4-8B47-ABD2740D2DA1}"/>
    <cellStyle name="Normale" xfId="0" builtinId="0"/>
    <cellStyle name="Normale 2" xfId="4" xr:uid="{00000000-0005-0000-0000-000008000000}"/>
    <cellStyle name="Normale 3" xfId="9" xr:uid="{1E5FC02E-9154-4233-AC21-79DAC4AADAF2}"/>
    <cellStyle name="Normale 3 2" xfId="16" xr:uid="{06EFD427-4901-472D-BF82-75CC65835108}"/>
    <cellStyle name="Normale 4" xfId="8" xr:uid="{E9C50757-F0A8-4931-8C14-3C96BA8C8F99}"/>
  </cellStyles>
  <dxfs count="418">
    <dxf>
      <font>
        <b/>
        <i val="0"/>
      </font>
      <fill>
        <patternFill>
          <bgColor rgb="FFFFFF00"/>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condense val="0"/>
        <extend val="0"/>
      </font>
    </dxf>
    <dxf>
      <font>
        <b/>
        <i val="0"/>
        <condense val="0"/>
        <extend val="0"/>
      </font>
    </dxf>
    <dxf>
      <font>
        <b val="0"/>
        <i val="0"/>
        <condense val="0"/>
        <extend val="0"/>
      </font>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condense val="0"/>
        <extend val="0"/>
      </font>
    </dxf>
    <dxf>
      <font>
        <b/>
        <i val="0"/>
        <condense val="0"/>
        <extend val="0"/>
      </font>
    </dxf>
    <dxf>
      <font>
        <b val="0"/>
        <i val="0"/>
        <condense val="0"/>
        <extend val="0"/>
      </font>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font>
      <fill>
        <patternFill>
          <bgColor theme="6" tint="0.59996337778862885"/>
        </patternFill>
      </fill>
    </dxf>
    <dxf>
      <font>
        <b/>
        <i val="0"/>
      </font>
      <fill>
        <patternFill>
          <bgColor theme="5" tint="0.59996337778862885"/>
        </patternFill>
      </fill>
    </dxf>
    <dxf>
      <fill>
        <patternFill>
          <bgColor theme="3" tint="0.59996337778862885"/>
        </patternFill>
      </fill>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5" tint="0.59996337778862885"/>
        </patternFill>
      </fill>
    </dxf>
    <dxf>
      <fill>
        <patternFill>
          <bgColor rgb="FFFFFF00"/>
        </patternFill>
      </fill>
    </dxf>
    <dxf>
      <fill>
        <patternFill>
          <bgColor theme="6" tint="0.59996337778862885"/>
        </patternFill>
      </fill>
    </dxf>
    <dxf>
      <fill>
        <patternFill>
          <bgColor theme="5" tint="0.59996337778862885"/>
        </patternFill>
      </fill>
    </dxf>
    <dxf>
      <fill>
        <patternFill>
          <bgColor rgb="FFFFFF00"/>
        </patternFill>
      </fill>
    </dxf>
    <dxf>
      <fill>
        <patternFill>
          <bgColor rgb="FFFFFF00"/>
        </patternFill>
      </fill>
    </dxf>
    <dxf>
      <fill>
        <patternFill>
          <bgColor theme="5" tint="0.59996337778862885"/>
        </patternFill>
      </fill>
    </dxf>
    <dxf>
      <fill>
        <patternFill>
          <bgColor rgb="FFFFFF00"/>
        </patternFill>
      </fill>
    </dxf>
    <dxf>
      <fill>
        <patternFill>
          <bgColor rgb="FFFFFF00"/>
        </patternFill>
      </fill>
    </dxf>
    <dxf>
      <fill>
        <patternFill>
          <bgColor theme="6" tint="0.59996337778862885"/>
        </patternFill>
      </fill>
    </dxf>
    <dxf>
      <fill>
        <patternFill>
          <bgColor theme="5" tint="0.59996337778862885"/>
        </patternFill>
      </fill>
    </dxf>
    <dxf>
      <fill>
        <patternFill>
          <bgColor rgb="FFFFFF00"/>
        </patternFill>
      </fill>
    </dxf>
    <dxf>
      <fill>
        <patternFill>
          <bgColor rgb="FFFFFF00"/>
        </patternFill>
      </fill>
    </dxf>
    <dxf>
      <fill>
        <patternFill>
          <bgColor rgb="FFFFFF00"/>
        </patternFill>
      </fill>
    </dxf>
    <dxf>
      <fill>
        <patternFill>
          <bgColor theme="5" tint="0.59996337778862885"/>
        </patternFill>
      </fill>
    </dxf>
    <dxf>
      <fill>
        <patternFill>
          <bgColor theme="5" tint="0.59996337778862885"/>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b val="0"/>
        <i/>
        <condense val="0"/>
        <extend val="0"/>
      </font>
    </dxf>
    <dxf>
      <font>
        <b/>
        <i val="0"/>
        <condense val="0"/>
        <extend val="0"/>
      </font>
    </dxf>
    <dxf>
      <font>
        <b val="0"/>
        <i val="0"/>
        <condense val="0"/>
        <extend val="0"/>
      </font>
    </dxf>
    <dxf>
      <fill>
        <patternFill>
          <bgColor rgb="FFFFFF00"/>
        </patternFill>
      </fill>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strike val="0"/>
      </font>
      <fill>
        <patternFill>
          <bgColor theme="6" tint="0.59996337778862885"/>
        </patternFill>
      </fill>
    </dxf>
    <dxf>
      <font>
        <b/>
        <i val="0"/>
        <strike val="0"/>
      </font>
      <fill>
        <patternFill>
          <bgColor theme="5" tint="0.59996337778862885"/>
        </patternFill>
      </fill>
    </dxf>
    <dxf>
      <fill>
        <patternFill>
          <bgColor rgb="FFFFFF00"/>
        </patternFill>
      </fill>
    </dxf>
    <dxf>
      <fill>
        <patternFill>
          <bgColor theme="5" tint="0.59996337778862885"/>
        </patternFill>
      </fill>
    </dxf>
    <dxf>
      <fill>
        <patternFill>
          <bgColor rgb="FF00B0F0"/>
        </patternFill>
      </fill>
    </dxf>
    <dxf>
      <fill>
        <patternFill>
          <bgColor theme="6" tint="0.59996337778862885"/>
        </patternFill>
      </fill>
    </dxf>
    <dxf>
      <fill>
        <patternFill>
          <bgColor theme="5" tint="0.59996337778862885"/>
        </patternFill>
      </fill>
    </dxf>
    <dxf>
      <fill>
        <patternFill>
          <bgColor rgb="FF00B0F0"/>
        </patternFill>
      </fill>
    </dxf>
    <dxf>
      <fill>
        <patternFill>
          <bgColor theme="6" tint="0.59996337778862885"/>
        </patternFill>
      </fill>
    </dxf>
    <dxf>
      <fill>
        <patternFill>
          <bgColor theme="5" tint="0.59996337778862885"/>
        </patternFill>
      </fill>
    </dxf>
    <dxf>
      <fill>
        <patternFill>
          <bgColor theme="5" tint="0.59996337778862885"/>
        </patternFill>
      </fill>
    </dxf>
    <dxf>
      <fill>
        <patternFill>
          <bgColor rgb="FFFFFF00"/>
        </patternFill>
      </fill>
    </dxf>
    <dxf>
      <fill>
        <patternFill>
          <bgColor rgb="FFFFFF00"/>
        </patternFill>
      </fill>
    </dxf>
    <dxf>
      <fill>
        <patternFill>
          <bgColor theme="5" tint="0.59996337778862885"/>
        </patternFill>
      </fill>
    </dxf>
    <dxf>
      <fill>
        <patternFill>
          <bgColor theme="6" tint="0.59996337778862885"/>
        </patternFill>
      </fill>
    </dxf>
    <dxf>
      <fill>
        <patternFill>
          <bgColor theme="5" tint="0.59996337778862885"/>
        </patternFill>
      </fill>
    </dxf>
    <dxf>
      <fill>
        <patternFill>
          <bgColor rgb="FFFFFF00"/>
        </patternFill>
      </fill>
    </dxf>
    <dxf>
      <fill>
        <patternFill>
          <bgColor theme="3" tint="0.59996337778862885"/>
        </patternFill>
      </fill>
    </dxf>
    <dxf>
      <fill>
        <patternFill>
          <bgColor theme="6" tint="0.59996337778862885"/>
        </patternFill>
      </fill>
    </dxf>
    <dxf>
      <fill>
        <patternFill>
          <bgColor theme="5" tint="0.59996337778862885"/>
        </patternFill>
      </fill>
    </dxf>
    <dxf>
      <fill>
        <patternFill>
          <bgColor rgb="FFFFFF00"/>
        </patternFill>
      </fill>
    </dxf>
    <dxf>
      <fill>
        <patternFill>
          <bgColor theme="5" tint="0.59996337778862885"/>
        </patternFill>
      </fill>
    </dxf>
    <dxf>
      <fill>
        <patternFill>
          <bgColor rgb="FFFFFF00"/>
        </patternFill>
      </fill>
    </dxf>
    <dxf>
      <fill>
        <patternFill>
          <bgColor rgb="FF00B0F0"/>
        </patternFill>
      </fill>
    </dxf>
    <dxf>
      <font>
        <b val="0"/>
        <i/>
        <strike val="0"/>
      </font>
      <fill>
        <patternFill>
          <bgColor theme="6" tint="0.59996337778862885"/>
        </patternFill>
      </fill>
    </dxf>
    <dxf>
      <font>
        <b/>
        <i val="0"/>
        <strike val="0"/>
      </font>
      <fill>
        <patternFill>
          <bgColor theme="5" tint="0.59996337778862885"/>
        </patternFill>
      </fill>
    </dxf>
    <dxf>
      <font>
        <b val="0"/>
        <i/>
        <condense val="0"/>
        <extend val="0"/>
      </font>
    </dxf>
    <dxf>
      <font>
        <b/>
        <i val="0"/>
        <condense val="0"/>
        <extend val="0"/>
      </font>
    </dxf>
    <dxf>
      <font>
        <b val="0"/>
        <i val="0"/>
        <condense val="0"/>
        <extend val="0"/>
      </font>
    </dxf>
    <dxf>
      <font>
        <b val="0"/>
        <i/>
        <strike val="0"/>
      </font>
      <fill>
        <patternFill>
          <bgColor theme="6" tint="0.59996337778862885"/>
        </patternFill>
      </fill>
    </dxf>
    <dxf>
      <font>
        <b/>
        <i val="0"/>
        <strike val="0"/>
      </font>
      <fill>
        <patternFill>
          <bgColor theme="5" tint="0.59996337778862885"/>
        </patternFill>
      </fill>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strike val="0"/>
      </font>
      <fill>
        <patternFill>
          <bgColor theme="6" tint="0.59996337778862885"/>
        </patternFill>
      </fill>
    </dxf>
    <dxf>
      <font>
        <b/>
        <i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ill>
        <patternFill>
          <bgColor rgb="FFFFFF00"/>
        </patternFill>
      </fill>
    </dxf>
    <dxf>
      <fill>
        <patternFill>
          <bgColor rgb="FFFFFF00"/>
        </patternFill>
      </fill>
    </dxf>
    <dxf>
      <fill>
        <patternFill>
          <bgColor theme="6" tint="0.59996337778862885"/>
        </patternFill>
      </fill>
    </dxf>
    <dxf>
      <fill>
        <patternFill>
          <bgColor theme="5" tint="0.59996337778862885"/>
        </patternFill>
      </fill>
    </dxf>
    <dxf>
      <fill>
        <patternFill>
          <bgColor rgb="FF00B0F0"/>
        </patternFill>
      </fill>
    </dxf>
    <dxf>
      <fill>
        <patternFill>
          <bgColor rgb="FFFFFF00"/>
        </patternFill>
      </fill>
    </dxf>
    <dxf>
      <fill>
        <patternFill>
          <bgColor theme="6" tint="0.59996337778862885"/>
        </patternFill>
      </fill>
    </dxf>
    <dxf>
      <fill>
        <patternFill>
          <bgColor theme="5" tint="0.59996337778862885"/>
        </patternFill>
      </fill>
    </dxf>
    <dxf>
      <fill>
        <patternFill>
          <bgColor rgb="FFFFFF00"/>
        </patternFill>
      </fill>
    </dxf>
    <dxf>
      <fill>
        <patternFill>
          <bgColor theme="5" tint="0.59996337778862885"/>
        </patternFill>
      </fill>
    </dxf>
    <dxf>
      <fill>
        <patternFill>
          <bgColor theme="5" tint="0.59996337778862885"/>
        </patternFill>
      </fill>
    </dxf>
    <dxf>
      <fill>
        <patternFill>
          <bgColor rgb="FFFFFF00"/>
        </patternFill>
      </fill>
    </dxf>
    <dxf>
      <fill>
        <patternFill>
          <bgColor rgb="FFFFFF00"/>
        </patternFill>
      </fill>
    </dxf>
    <dxf>
      <fill>
        <patternFill>
          <bgColor theme="5" tint="0.59996337778862885"/>
        </patternFill>
      </fill>
    </dxf>
    <dxf>
      <fill>
        <patternFill>
          <bgColor theme="5" tint="0.59996337778862885"/>
        </patternFill>
      </fill>
    </dxf>
    <dxf>
      <fill>
        <patternFill>
          <bgColor rgb="FFFFFF00"/>
        </patternFill>
      </fill>
    </dxf>
    <dxf>
      <fill>
        <patternFill>
          <bgColor rgb="FFFFFF00"/>
        </patternFill>
      </fill>
    </dxf>
    <dxf>
      <fill>
        <patternFill>
          <bgColor theme="5" tint="0.59996337778862885"/>
        </patternFill>
      </fill>
    </dxf>
    <dxf>
      <fill>
        <patternFill>
          <bgColor theme="5" tint="0.59996337778862885"/>
        </patternFill>
      </fill>
    </dxf>
    <dxf>
      <fill>
        <patternFill>
          <bgColor rgb="FFFFFF00"/>
        </patternFill>
      </fill>
    </dxf>
    <dxf>
      <fill>
        <patternFill>
          <bgColor rgb="FFFFFF00"/>
        </patternFill>
      </fill>
    </dxf>
    <dxf>
      <fill>
        <patternFill>
          <bgColor theme="5" tint="0.59996337778862885"/>
        </patternFill>
      </fill>
    </dxf>
    <dxf>
      <fill>
        <patternFill>
          <bgColor theme="5" tint="0.59996337778862885"/>
        </patternFill>
      </fill>
    </dxf>
    <dxf>
      <fill>
        <patternFill>
          <bgColor rgb="FFFFFF00"/>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font>
      <fill>
        <patternFill>
          <bgColor theme="5" tint="0.59996337778862885"/>
        </patternFill>
      </fill>
    </dxf>
    <dxf>
      <font>
        <b val="0"/>
        <i/>
        <strike val="0"/>
      </font>
      <fill>
        <patternFill>
          <bgColor theme="4"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6" tint="0.59996337778862885"/>
        </patternFill>
      </fill>
    </dxf>
    <dxf>
      <font>
        <b/>
        <i val="0"/>
        <strike val="0"/>
      </font>
      <fill>
        <patternFill>
          <bgColor theme="5" tint="0.59996337778862885"/>
        </patternFill>
      </fill>
    </dxf>
    <dxf>
      <fill>
        <patternFill>
          <bgColor rgb="FF00B0F0"/>
        </patternFill>
      </fill>
    </dxf>
    <dxf>
      <fill>
        <patternFill>
          <bgColor rgb="FF00B0F0"/>
        </patternFill>
      </fill>
    </dxf>
    <dxf>
      <fill>
        <patternFill>
          <bgColor theme="5" tint="0.59996337778862885"/>
        </patternFill>
      </fill>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strike val="0"/>
      </font>
      <fill>
        <patternFill>
          <bgColor theme="6" tint="0.59996337778862885"/>
        </patternFill>
      </fill>
    </dxf>
    <dxf>
      <font>
        <b/>
        <i val="0"/>
        <strike val="0"/>
      </font>
      <fill>
        <patternFill>
          <bgColor theme="5" tint="0.59996337778862885"/>
        </patternFill>
      </fill>
    </dxf>
    <dxf>
      <font>
        <b val="0"/>
        <i/>
        <strike val="0"/>
      </font>
      <fill>
        <patternFill>
          <bgColor theme="4" tint="0.59996337778862885"/>
        </patternFill>
      </fill>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ill>
        <patternFill>
          <bgColor rgb="FFFFFF00"/>
        </patternFill>
      </fill>
    </dxf>
    <dxf>
      <fill>
        <patternFill>
          <bgColor rgb="FFFFFF00"/>
        </patternFill>
      </fill>
    </dxf>
    <dxf>
      <fill>
        <patternFill>
          <bgColor theme="5" tint="0.59996337778862885"/>
        </patternFill>
      </fill>
    </dxf>
    <dxf>
      <fill>
        <patternFill>
          <bgColor theme="6" tint="0.59996337778862885"/>
        </patternFill>
      </fill>
    </dxf>
    <dxf>
      <fill>
        <patternFill>
          <bgColor rgb="FF00B0F0"/>
        </patternFill>
      </fill>
    </dxf>
    <dxf>
      <fill>
        <patternFill>
          <bgColor rgb="FF00B0F0"/>
        </patternFill>
      </fill>
    </dxf>
    <dxf>
      <fill>
        <patternFill>
          <bgColor theme="6" tint="0.59996337778862885"/>
        </patternFill>
      </fill>
    </dxf>
    <dxf>
      <fill>
        <patternFill>
          <bgColor theme="5" tint="0.59996337778862885"/>
        </patternFill>
      </fill>
    </dxf>
    <dxf>
      <fill>
        <patternFill>
          <bgColor rgb="FF00B0F0"/>
        </patternFill>
      </fill>
    </dxf>
    <dxf>
      <fill>
        <patternFill>
          <bgColor theme="6" tint="0.59996337778862885"/>
        </patternFill>
      </fill>
    </dxf>
    <dxf>
      <fill>
        <patternFill>
          <bgColor theme="5" tint="0.59996337778862885"/>
        </patternFill>
      </fill>
    </dxf>
    <dxf>
      <font>
        <b val="0"/>
        <i/>
        <condense val="0"/>
        <extend val="0"/>
      </font>
    </dxf>
    <dxf>
      <font>
        <b/>
        <i val="0"/>
        <condense val="0"/>
        <extend val="0"/>
      </font>
    </dxf>
    <dxf>
      <font>
        <b val="0"/>
        <i val="0"/>
        <condense val="0"/>
        <extend val="0"/>
      </font>
    </dxf>
    <dxf>
      <font>
        <b/>
        <i val="0"/>
        <condense val="0"/>
        <extend val="0"/>
      </font>
    </dxf>
    <dxf>
      <font>
        <b val="0"/>
        <i/>
        <condense val="0"/>
        <extend val="0"/>
      </font>
    </dxf>
    <dxf>
      <font>
        <b/>
        <i val="0"/>
        <condense val="0"/>
        <extend val="0"/>
      </font>
    </dxf>
    <dxf>
      <font>
        <b val="0"/>
        <i/>
        <condense val="0"/>
        <extend val="0"/>
      </font>
    </dxf>
    <dxf>
      <font>
        <b/>
        <i val="0"/>
        <condense val="0"/>
        <extend val="0"/>
      </font>
    </dxf>
    <dxf>
      <font>
        <b val="0"/>
        <i val="0"/>
        <condense val="0"/>
        <extend val="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microsoft.com/office/2007/relationships/hdphoto" Target="../media/hdphoto1.wdp"/><Relationship Id="rId1" Type="http://schemas.openxmlformats.org/officeDocument/2006/relationships/image" Target="../media/image1.png"/><Relationship Id="rId4" Type="http://schemas.microsoft.com/office/2007/relationships/hdphoto" Target="../media/hdphoto2.wdp"/></Relationships>
</file>

<file path=xl/drawings/drawing1.xml><?xml version="1.0" encoding="utf-8"?>
<xdr:wsDr xmlns:xdr="http://schemas.openxmlformats.org/drawingml/2006/spreadsheetDrawing" xmlns:a="http://schemas.openxmlformats.org/drawingml/2006/main">
  <xdr:twoCellAnchor>
    <xdr:from>
      <xdr:col>6</xdr:col>
      <xdr:colOff>66675</xdr:colOff>
      <xdr:row>22</xdr:row>
      <xdr:rowOff>28575</xdr:rowOff>
    </xdr:from>
    <xdr:to>
      <xdr:col>6</xdr:col>
      <xdr:colOff>66675</xdr:colOff>
      <xdr:row>22</xdr:row>
      <xdr:rowOff>28575</xdr:rowOff>
    </xdr:to>
    <xdr:sp macro="" textlink="">
      <xdr:nvSpPr>
        <xdr:cNvPr id="1650" name="Line 109">
          <a:extLst>
            <a:ext uri="{FF2B5EF4-FFF2-40B4-BE49-F238E27FC236}">
              <a16:creationId xmlns:a16="http://schemas.microsoft.com/office/drawing/2014/main" id="{00000000-0008-0000-0000-000072060000}"/>
            </a:ext>
          </a:extLst>
        </xdr:cNvPr>
        <xdr:cNvSpPr>
          <a:spLocks noChangeShapeType="1"/>
        </xdr:cNvSpPr>
      </xdr:nvSpPr>
      <xdr:spPr bwMode="auto">
        <a:xfrm>
          <a:off x="3905250" y="44386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22</xdr:row>
      <xdr:rowOff>28575</xdr:rowOff>
    </xdr:from>
    <xdr:to>
      <xdr:col>6</xdr:col>
      <xdr:colOff>66675</xdr:colOff>
      <xdr:row>22</xdr:row>
      <xdr:rowOff>28575</xdr:rowOff>
    </xdr:to>
    <xdr:sp macro="" textlink="">
      <xdr:nvSpPr>
        <xdr:cNvPr id="1651" name="Line 116">
          <a:extLst>
            <a:ext uri="{FF2B5EF4-FFF2-40B4-BE49-F238E27FC236}">
              <a16:creationId xmlns:a16="http://schemas.microsoft.com/office/drawing/2014/main" id="{00000000-0008-0000-0000-000073060000}"/>
            </a:ext>
          </a:extLst>
        </xdr:cNvPr>
        <xdr:cNvSpPr>
          <a:spLocks noChangeShapeType="1"/>
        </xdr:cNvSpPr>
      </xdr:nvSpPr>
      <xdr:spPr bwMode="auto">
        <a:xfrm>
          <a:off x="3905250" y="44386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652" name="Line 109">
          <a:extLst>
            <a:ext uri="{FF2B5EF4-FFF2-40B4-BE49-F238E27FC236}">
              <a16:creationId xmlns:a16="http://schemas.microsoft.com/office/drawing/2014/main" id="{00000000-0008-0000-0000-000074060000}"/>
            </a:ext>
          </a:extLst>
        </xdr:cNvPr>
        <xdr:cNvSpPr>
          <a:spLocks noChangeShapeType="1"/>
        </xdr:cNvSpPr>
      </xdr:nvSpPr>
      <xdr:spPr bwMode="auto">
        <a:xfrm>
          <a:off x="3905250" y="46005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653" name="Line 116">
          <a:extLst>
            <a:ext uri="{FF2B5EF4-FFF2-40B4-BE49-F238E27FC236}">
              <a16:creationId xmlns:a16="http://schemas.microsoft.com/office/drawing/2014/main" id="{00000000-0008-0000-0000-000075060000}"/>
            </a:ext>
          </a:extLst>
        </xdr:cNvPr>
        <xdr:cNvSpPr>
          <a:spLocks noChangeShapeType="1"/>
        </xdr:cNvSpPr>
      </xdr:nvSpPr>
      <xdr:spPr bwMode="auto">
        <a:xfrm>
          <a:off x="3905250" y="46005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54" name="Line 109">
          <a:extLst>
            <a:ext uri="{FF2B5EF4-FFF2-40B4-BE49-F238E27FC236}">
              <a16:creationId xmlns:a16="http://schemas.microsoft.com/office/drawing/2014/main" id="{00000000-0008-0000-0000-000076060000}"/>
            </a:ext>
          </a:extLst>
        </xdr:cNvPr>
        <xdr:cNvSpPr>
          <a:spLocks noChangeShapeType="1"/>
        </xdr:cNvSpPr>
      </xdr:nvSpPr>
      <xdr:spPr bwMode="auto">
        <a:xfrm>
          <a:off x="3905250" y="4762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55" name="Line 116">
          <a:extLst>
            <a:ext uri="{FF2B5EF4-FFF2-40B4-BE49-F238E27FC236}">
              <a16:creationId xmlns:a16="http://schemas.microsoft.com/office/drawing/2014/main" id="{00000000-0008-0000-0000-000077060000}"/>
            </a:ext>
          </a:extLst>
        </xdr:cNvPr>
        <xdr:cNvSpPr>
          <a:spLocks noChangeShapeType="1"/>
        </xdr:cNvSpPr>
      </xdr:nvSpPr>
      <xdr:spPr bwMode="auto">
        <a:xfrm>
          <a:off x="3905250" y="4762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56" name="Line 109">
          <a:extLst>
            <a:ext uri="{FF2B5EF4-FFF2-40B4-BE49-F238E27FC236}">
              <a16:creationId xmlns:a16="http://schemas.microsoft.com/office/drawing/2014/main" id="{00000000-0008-0000-0000-000078060000}"/>
            </a:ext>
          </a:extLst>
        </xdr:cNvPr>
        <xdr:cNvSpPr>
          <a:spLocks noChangeShapeType="1"/>
        </xdr:cNvSpPr>
      </xdr:nvSpPr>
      <xdr:spPr bwMode="auto">
        <a:xfrm>
          <a:off x="3905250" y="4762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57" name="Line 116">
          <a:extLst>
            <a:ext uri="{FF2B5EF4-FFF2-40B4-BE49-F238E27FC236}">
              <a16:creationId xmlns:a16="http://schemas.microsoft.com/office/drawing/2014/main" id="{00000000-0008-0000-0000-000079060000}"/>
            </a:ext>
          </a:extLst>
        </xdr:cNvPr>
        <xdr:cNvSpPr>
          <a:spLocks noChangeShapeType="1"/>
        </xdr:cNvSpPr>
      </xdr:nvSpPr>
      <xdr:spPr bwMode="auto">
        <a:xfrm>
          <a:off x="3905250" y="4762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661" name="Line 109">
          <a:extLst>
            <a:ext uri="{FF2B5EF4-FFF2-40B4-BE49-F238E27FC236}">
              <a16:creationId xmlns:a16="http://schemas.microsoft.com/office/drawing/2014/main" id="{00000000-0008-0000-0000-00007D060000}"/>
            </a:ext>
          </a:extLst>
        </xdr:cNvPr>
        <xdr:cNvSpPr>
          <a:spLocks noChangeShapeType="1"/>
        </xdr:cNvSpPr>
      </xdr:nvSpPr>
      <xdr:spPr bwMode="auto">
        <a:xfrm>
          <a:off x="3905250" y="46005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1662" name="Line 116">
          <a:extLst>
            <a:ext uri="{FF2B5EF4-FFF2-40B4-BE49-F238E27FC236}">
              <a16:creationId xmlns:a16="http://schemas.microsoft.com/office/drawing/2014/main" id="{00000000-0008-0000-0000-00007E060000}"/>
            </a:ext>
          </a:extLst>
        </xdr:cNvPr>
        <xdr:cNvSpPr>
          <a:spLocks noChangeShapeType="1"/>
        </xdr:cNvSpPr>
      </xdr:nvSpPr>
      <xdr:spPr bwMode="auto">
        <a:xfrm>
          <a:off x="3905250" y="46005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63" name="Line 109">
          <a:extLst>
            <a:ext uri="{FF2B5EF4-FFF2-40B4-BE49-F238E27FC236}">
              <a16:creationId xmlns:a16="http://schemas.microsoft.com/office/drawing/2014/main" id="{00000000-0008-0000-0000-00007F060000}"/>
            </a:ext>
          </a:extLst>
        </xdr:cNvPr>
        <xdr:cNvSpPr>
          <a:spLocks noChangeShapeType="1"/>
        </xdr:cNvSpPr>
      </xdr:nvSpPr>
      <xdr:spPr bwMode="auto">
        <a:xfrm>
          <a:off x="3905250" y="4762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1664" name="Line 116">
          <a:extLst>
            <a:ext uri="{FF2B5EF4-FFF2-40B4-BE49-F238E27FC236}">
              <a16:creationId xmlns:a16="http://schemas.microsoft.com/office/drawing/2014/main" id="{00000000-0008-0000-0000-000080060000}"/>
            </a:ext>
          </a:extLst>
        </xdr:cNvPr>
        <xdr:cNvSpPr>
          <a:spLocks noChangeShapeType="1"/>
        </xdr:cNvSpPr>
      </xdr:nvSpPr>
      <xdr:spPr bwMode="auto">
        <a:xfrm>
          <a:off x="3905250" y="4762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161925</xdr:colOff>
      <xdr:row>70</xdr:row>
      <xdr:rowOff>104775</xdr:rowOff>
    </xdr:from>
    <xdr:to>
      <xdr:col>3</xdr:col>
      <xdr:colOff>180975</xdr:colOff>
      <xdr:row>70</xdr:row>
      <xdr:rowOff>133350</xdr:rowOff>
    </xdr:to>
    <xdr:cxnSp macro="">
      <xdr:nvCxnSpPr>
        <xdr:cNvPr id="1665" name="Connettore 1 6">
          <a:extLst>
            <a:ext uri="{FF2B5EF4-FFF2-40B4-BE49-F238E27FC236}">
              <a16:creationId xmlns:a16="http://schemas.microsoft.com/office/drawing/2014/main" id="{00000000-0008-0000-0000-000081060000}"/>
            </a:ext>
          </a:extLst>
        </xdr:cNvPr>
        <xdr:cNvCxnSpPr>
          <a:cxnSpLocks noChangeShapeType="1"/>
        </xdr:cNvCxnSpPr>
      </xdr:nvCxnSpPr>
      <xdr:spPr bwMode="auto">
        <a:xfrm flipV="1">
          <a:off x="2971800" y="1178242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666" name="Connettore 1 6">
          <a:extLst>
            <a:ext uri="{FF2B5EF4-FFF2-40B4-BE49-F238E27FC236}">
              <a16:creationId xmlns:a16="http://schemas.microsoft.com/office/drawing/2014/main" id="{00000000-0008-0000-0000-000082060000}"/>
            </a:ext>
          </a:extLst>
        </xdr:cNvPr>
        <xdr:cNvCxnSpPr>
          <a:cxnSpLocks noChangeShapeType="1"/>
        </xdr:cNvCxnSpPr>
      </xdr:nvCxnSpPr>
      <xdr:spPr bwMode="auto">
        <a:xfrm flipV="1">
          <a:off x="2971800" y="1178242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667" name="Connettore 1 6">
          <a:extLst>
            <a:ext uri="{FF2B5EF4-FFF2-40B4-BE49-F238E27FC236}">
              <a16:creationId xmlns:a16="http://schemas.microsoft.com/office/drawing/2014/main" id="{00000000-0008-0000-0000-000083060000}"/>
            </a:ext>
          </a:extLst>
        </xdr:cNvPr>
        <xdr:cNvCxnSpPr>
          <a:cxnSpLocks noChangeShapeType="1"/>
        </xdr:cNvCxnSpPr>
      </xdr:nvCxnSpPr>
      <xdr:spPr bwMode="auto">
        <a:xfrm flipV="1">
          <a:off x="2971800" y="1178242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668" name="Connettore 1 6">
          <a:extLst>
            <a:ext uri="{FF2B5EF4-FFF2-40B4-BE49-F238E27FC236}">
              <a16:creationId xmlns:a16="http://schemas.microsoft.com/office/drawing/2014/main" id="{00000000-0008-0000-0000-000084060000}"/>
            </a:ext>
          </a:extLst>
        </xdr:cNvPr>
        <xdr:cNvCxnSpPr>
          <a:cxnSpLocks noChangeShapeType="1"/>
        </xdr:cNvCxnSpPr>
      </xdr:nvCxnSpPr>
      <xdr:spPr bwMode="auto">
        <a:xfrm flipV="1">
          <a:off x="2971800" y="1178242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669" name="Connettore 1 6">
          <a:extLst>
            <a:ext uri="{FF2B5EF4-FFF2-40B4-BE49-F238E27FC236}">
              <a16:creationId xmlns:a16="http://schemas.microsoft.com/office/drawing/2014/main" id="{00000000-0008-0000-0000-000085060000}"/>
            </a:ext>
          </a:extLst>
        </xdr:cNvPr>
        <xdr:cNvCxnSpPr>
          <a:cxnSpLocks noChangeShapeType="1"/>
        </xdr:cNvCxnSpPr>
      </xdr:nvCxnSpPr>
      <xdr:spPr bwMode="auto">
        <a:xfrm flipV="1">
          <a:off x="2971800" y="1178242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670" name="Connettore 1 6">
          <a:extLst>
            <a:ext uri="{FF2B5EF4-FFF2-40B4-BE49-F238E27FC236}">
              <a16:creationId xmlns:a16="http://schemas.microsoft.com/office/drawing/2014/main" id="{00000000-0008-0000-0000-000086060000}"/>
            </a:ext>
          </a:extLst>
        </xdr:cNvPr>
        <xdr:cNvCxnSpPr>
          <a:cxnSpLocks noChangeShapeType="1"/>
        </xdr:cNvCxnSpPr>
      </xdr:nvCxnSpPr>
      <xdr:spPr bwMode="auto">
        <a:xfrm flipV="1">
          <a:off x="2971800" y="1178242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671" name="Connettore 1 6">
          <a:extLst>
            <a:ext uri="{FF2B5EF4-FFF2-40B4-BE49-F238E27FC236}">
              <a16:creationId xmlns:a16="http://schemas.microsoft.com/office/drawing/2014/main" id="{00000000-0008-0000-0000-000087060000}"/>
            </a:ext>
          </a:extLst>
        </xdr:cNvPr>
        <xdr:cNvCxnSpPr>
          <a:cxnSpLocks noChangeShapeType="1"/>
        </xdr:cNvCxnSpPr>
      </xdr:nvCxnSpPr>
      <xdr:spPr bwMode="auto">
        <a:xfrm flipV="1">
          <a:off x="2971800" y="1178242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672" name="Connettore 1 6">
          <a:extLst>
            <a:ext uri="{FF2B5EF4-FFF2-40B4-BE49-F238E27FC236}">
              <a16:creationId xmlns:a16="http://schemas.microsoft.com/office/drawing/2014/main" id="{00000000-0008-0000-0000-000088060000}"/>
            </a:ext>
          </a:extLst>
        </xdr:cNvPr>
        <xdr:cNvCxnSpPr>
          <a:cxnSpLocks noChangeShapeType="1"/>
        </xdr:cNvCxnSpPr>
      </xdr:nvCxnSpPr>
      <xdr:spPr bwMode="auto">
        <a:xfrm flipV="1">
          <a:off x="2971800" y="1178242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26" name="Connettore 1 6">
          <a:extLst>
            <a:ext uri="{FF2B5EF4-FFF2-40B4-BE49-F238E27FC236}">
              <a16:creationId xmlns:a16="http://schemas.microsoft.com/office/drawing/2014/main" id="{00000000-0008-0000-0000-00001A000000}"/>
            </a:ext>
          </a:extLst>
        </xdr:cNvPr>
        <xdr:cNvCxnSpPr>
          <a:cxnSpLocks noChangeShapeType="1"/>
        </xdr:cNvCxnSpPr>
      </xdr:nvCxnSpPr>
      <xdr:spPr bwMode="auto">
        <a:xfrm flipV="1">
          <a:off x="2971800" y="10972800"/>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27" name="Connettore 1 6">
          <a:extLst>
            <a:ext uri="{FF2B5EF4-FFF2-40B4-BE49-F238E27FC236}">
              <a16:creationId xmlns:a16="http://schemas.microsoft.com/office/drawing/2014/main" id="{00000000-0008-0000-0000-00001B000000}"/>
            </a:ext>
          </a:extLst>
        </xdr:cNvPr>
        <xdr:cNvCxnSpPr>
          <a:cxnSpLocks noChangeShapeType="1"/>
        </xdr:cNvCxnSpPr>
      </xdr:nvCxnSpPr>
      <xdr:spPr bwMode="auto">
        <a:xfrm flipV="1">
          <a:off x="2971800" y="10972800"/>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28" name="Connettore 1 6">
          <a:extLst>
            <a:ext uri="{FF2B5EF4-FFF2-40B4-BE49-F238E27FC236}">
              <a16:creationId xmlns:a16="http://schemas.microsoft.com/office/drawing/2014/main" id="{00000000-0008-0000-0000-00001C000000}"/>
            </a:ext>
          </a:extLst>
        </xdr:cNvPr>
        <xdr:cNvCxnSpPr>
          <a:cxnSpLocks noChangeShapeType="1"/>
        </xdr:cNvCxnSpPr>
      </xdr:nvCxnSpPr>
      <xdr:spPr bwMode="auto">
        <a:xfrm flipV="1">
          <a:off x="2971800" y="10972800"/>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29" name="Connettore 1 6">
          <a:extLst>
            <a:ext uri="{FF2B5EF4-FFF2-40B4-BE49-F238E27FC236}">
              <a16:creationId xmlns:a16="http://schemas.microsoft.com/office/drawing/2014/main" id="{00000000-0008-0000-0000-00001D000000}"/>
            </a:ext>
          </a:extLst>
        </xdr:cNvPr>
        <xdr:cNvCxnSpPr>
          <a:cxnSpLocks noChangeShapeType="1"/>
        </xdr:cNvCxnSpPr>
      </xdr:nvCxnSpPr>
      <xdr:spPr bwMode="auto">
        <a:xfrm flipV="1">
          <a:off x="2971800" y="10972800"/>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30" name="Connettore 1 6">
          <a:extLst>
            <a:ext uri="{FF2B5EF4-FFF2-40B4-BE49-F238E27FC236}">
              <a16:creationId xmlns:a16="http://schemas.microsoft.com/office/drawing/2014/main" id="{00000000-0008-0000-0000-00001E000000}"/>
            </a:ext>
          </a:extLst>
        </xdr:cNvPr>
        <xdr:cNvCxnSpPr>
          <a:cxnSpLocks noChangeShapeType="1"/>
        </xdr:cNvCxnSpPr>
      </xdr:nvCxnSpPr>
      <xdr:spPr bwMode="auto">
        <a:xfrm flipV="1">
          <a:off x="2971800" y="10972800"/>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31" name="Connettore 1 6">
          <a:extLst>
            <a:ext uri="{FF2B5EF4-FFF2-40B4-BE49-F238E27FC236}">
              <a16:creationId xmlns:a16="http://schemas.microsoft.com/office/drawing/2014/main" id="{00000000-0008-0000-0000-00001F000000}"/>
            </a:ext>
          </a:extLst>
        </xdr:cNvPr>
        <xdr:cNvCxnSpPr>
          <a:cxnSpLocks noChangeShapeType="1"/>
        </xdr:cNvCxnSpPr>
      </xdr:nvCxnSpPr>
      <xdr:spPr bwMode="auto">
        <a:xfrm flipV="1">
          <a:off x="2971800" y="10972800"/>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32" name="Connettore 1 6">
          <a:extLst>
            <a:ext uri="{FF2B5EF4-FFF2-40B4-BE49-F238E27FC236}">
              <a16:creationId xmlns:a16="http://schemas.microsoft.com/office/drawing/2014/main" id="{00000000-0008-0000-0000-000020000000}"/>
            </a:ext>
          </a:extLst>
        </xdr:cNvPr>
        <xdr:cNvCxnSpPr>
          <a:cxnSpLocks noChangeShapeType="1"/>
        </xdr:cNvCxnSpPr>
      </xdr:nvCxnSpPr>
      <xdr:spPr bwMode="auto">
        <a:xfrm flipV="1">
          <a:off x="2971800" y="10972800"/>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33" name="Connettore 1 6">
          <a:extLst>
            <a:ext uri="{FF2B5EF4-FFF2-40B4-BE49-F238E27FC236}">
              <a16:creationId xmlns:a16="http://schemas.microsoft.com/office/drawing/2014/main" id="{00000000-0008-0000-0000-000021000000}"/>
            </a:ext>
          </a:extLst>
        </xdr:cNvPr>
        <xdr:cNvCxnSpPr>
          <a:cxnSpLocks noChangeShapeType="1"/>
        </xdr:cNvCxnSpPr>
      </xdr:nvCxnSpPr>
      <xdr:spPr bwMode="auto">
        <a:xfrm flipV="1">
          <a:off x="2971800" y="10972800"/>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5</xdr:col>
      <xdr:colOff>66675</xdr:colOff>
      <xdr:row>24</xdr:row>
      <xdr:rowOff>28575</xdr:rowOff>
    </xdr:from>
    <xdr:to>
      <xdr:col>5</xdr:col>
      <xdr:colOff>66675</xdr:colOff>
      <xdr:row>24</xdr:row>
      <xdr:rowOff>28575</xdr:rowOff>
    </xdr:to>
    <xdr:sp macro="" textlink="">
      <xdr:nvSpPr>
        <xdr:cNvPr id="35" name="Line 109">
          <a:extLst>
            <a:ext uri="{FF2B5EF4-FFF2-40B4-BE49-F238E27FC236}">
              <a16:creationId xmlns:a16="http://schemas.microsoft.com/office/drawing/2014/main" id="{00000000-0008-0000-0000-000023000000}"/>
            </a:ext>
          </a:extLst>
        </xdr:cNvPr>
        <xdr:cNvSpPr>
          <a:spLocks noChangeShapeType="1"/>
        </xdr:cNvSpPr>
      </xdr:nvSpPr>
      <xdr:spPr bwMode="auto">
        <a:xfrm>
          <a:off x="3909520" y="4659696"/>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6" name="Line 116">
          <a:extLst>
            <a:ext uri="{FF2B5EF4-FFF2-40B4-BE49-F238E27FC236}">
              <a16:creationId xmlns:a16="http://schemas.microsoft.com/office/drawing/2014/main" id="{00000000-0008-0000-0000-000024000000}"/>
            </a:ext>
          </a:extLst>
        </xdr:cNvPr>
        <xdr:cNvSpPr>
          <a:spLocks noChangeShapeType="1"/>
        </xdr:cNvSpPr>
      </xdr:nvSpPr>
      <xdr:spPr bwMode="auto">
        <a:xfrm>
          <a:off x="3909520" y="4659696"/>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7" name="Line 109">
          <a:extLst>
            <a:ext uri="{FF2B5EF4-FFF2-40B4-BE49-F238E27FC236}">
              <a16:creationId xmlns:a16="http://schemas.microsoft.com/office/drawing/2014/main" id="{00000000-0008-0000-0000-000025000000}"/>
            </a:ext>
          </a:extLst>
        </xdr:cNvPr>
        <xdr:cNvSpPr>
          <a:spLocks noChangeShapeType="1"/>
        </xdr:cNvSpPr>
      </xdr:nvSpPr>
      <xdr:spPr bwMode="auto">
        <a:xfrm>
          <a:off x="3909520" y="4659696"/>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8" name="Line 116">
          <a:extLst>
            <a:ext uri="{FF2B5EF4-FFF2-40B4-BE49-F238E27FC236}">
              <a16:creationId xmlns:a16="http://schemas.microsoft.com/office/drawing/2014/main" id="{00000000-0008-0000-0000-000026000000}"/>
            </a:ext>
          </a:extLst>
        </xdr:cNvPr>
        <xdr:cNvSpPr>
          <a:spLocks noChangeShapeType="1"/>
        </xdr:cNvSpPr>
      </xdr:nvSpPr>
      <xdr:spPr bwMode="auto">
        <a:xfrm>
          <a:off x="3909520" y="4659696"/>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9" name="Line 109">
          <a:extLst>
            <a:ext uri="{FF2B5EF4-FFF2-40B4-BE49-F238E27FC236}">
              <a16:creationId xmlns:a16="http://schemas.microsoft.com/office/drawing/2014/main" id="{00000000-0008-0000-0000-000027000000}"/>
            </a:ext>
          </a:extLst>
        </xdr:cNvPr>
        <xdr:cNvSpPr>
          <a:spLocks noChangeShapeType="1"/>
        </xdr:cNvSpPr>
      </xdr:nvSpPr>
      <xdr:spPr bwMode="auto">
        <a:xfrm>
          <a:off x="3929592" y="4843992"/>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40" name="Line 116">
          <a:extLst>
            <a:ext uri="{FF2B5EF4-FFF2-40B4-BE49-F238E27FC236}">
              <a16:creationId xmlns:a16="http://schemas.microsoft.com/office/drawing/2014/main" id="{00000000-0008-0000-0000-000028000000}"/>
            </a:ext>
          </a:extLst>
        </xdr:cNvPr>
        <xdr:cNvSpPr>
          <a:spLocks noChangeShapeType="1"/>
        </xdr:cNvSpPr>
      </xdr:nvSpPr>
      <xdr:spPr bwMode="auto">
        <a:xfrm>
          <a:off x="3929592" y="4843992"/>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41" name="Line 109">
          <a:extLst>
            <a:ext uri="{FF2B5EF4-FFF2-40B4-BE49-F238E27FC236}">
              <a16:creationId xmlns:a16="http://schemas.microsoft.com/office/drawing/2014/main" id="{BCAAAAC6-D47A-46D6-BCED-1B7EB2F8DBED}"/>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42" name="Line 116">
          <a:extLst>
            <a:ext uri="{FF2B5EF4-FFF2-40B4-BE49-F238E27FC236}">
              <a16:creationId xmlns:a16="http://schemas.microsoft.com/office/drawing/2014/main" id="{051194A0-8D24-47F3-9BBE-86387DF106BF}"/>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43" name="Line 109">
          <a:extLst>
            <a:ext uri="{FF2B5EF4-FFF2-40B4-BE49-F238E27FC236}">
              <a16:creationId xmlns:a16="http://schemas.microsoft.com/office/drawing/2014/main" id="{98F280B3-E229-423A-9148-B748B0AE18ED}"/>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44" name="Line 116">
          <a:extLst>
            <a:ext uri="{FF2B5EF4-FFF2-40B4-BE49-F238E27FC236}">
              <a16:creationId xmlns:a16="http://schemas.microsoft.com/office/drawing/2014/main" id="{6902390A-BC2B-4370-ADFC-84AC17B7AEE5}"/>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47" name="Line 109">
          <a:extLst>
            <a:ext uri="{FF2B5EF4-FFF2-40B4-BE49-F238E27FC236}">
              <a16:creationId xmlns:a16="http://schemas.microsoft.com/office/drawing/2014/main" id="{F0A09F93-8951-4D37-A8FA-AF4D21A07889}"/>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48" name="Line 116">
          <a:extLst>
            <a:ext uri="{FF2B5EF4-FFF2-40B4-BE49-F238E27FC236}">
              <a16:creationId xmlns:a16="http://schemas.microsoft.com/office/drawing/2014/main" id="{D345D09A-6EDD-4962-A323-4178BBBB0CF6}"/>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49" name="Line 109">
          <a:extLst>
            <a:ext uri="{FF2B5EF4-FFF2-40B4-BE49-F238E27FC236}">
              <a16:creationId xmlns:a16="http://schemas.microsoft.com/office/drawing/2014/main" id="{6E486E23-7C6D-4518-9D91-C7682455AD07}"/>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50" name="Line 116">
          <a:extLst>
            <a:ext uri="{FF2B5EF4-FFF2-40B4-BE49-F238E27FC236}">
              <a16:creationId xmlns:a16="http://schemas.microsoft.com/office/drawing/2014/main" id="{E94287FF-60B3-4E5E-964F-D1E4D8D28841}"/>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51" name="Line 109">
          <a:extLst>
            <a:ext uri="{FF2B5EF4-FFF2-40B4-BE49-F238E27FC236}">
              <a16:creationId xmlns:a16="http://schemas.microsoft.com/office/drawing/2014/main" id="{4380070D-0671-41AA-97E6-94510E18AAF2}"/>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52" name="Line 116">
          <a:extLst>
            <a:ext uri="{FF2B5EF4-FFF2-40B4-BE49-F238E27FC236}">
              <a16:creationId xmlns:a16="http://schemas.microsoft.com/office/drawing/2014/main" id="{5D12B52E-5D32-433B-ABF7-C503E9D7DC72}"/>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53" name="Line 109">
          <a:extLst>
            <a:ext uri="{FF2B5EF4-FFF2-40B4-BE49-F238E27FC236}">
              <a16:creationId xmlns:a16="http://schemas.microsoft.com/office/drawing/2014/main" id="{527082F5-0D30-4184-A8E4-5CD063B81FEC}"/>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22</xdr:row>
      <xdr:rowOff>28575</xdr:rowOff>
    </xdr:from>
    <xdr:to>
      <xdr:col>5</xdr:col>
      <xdr:colOff>66675</xdr:colOff>
      <xdr:row>22</xdr:row>
      <xdr:rowOff>28575</xdr:rowOff>
    </xdr:to>
    <xdr:sp macro="" textlink="">
      <xdr:nvSpPr>
        <xdr:cNvPr id="54" name="Line 116">
          <a:extLst>
            <a:ext uri="{FF2B5EF4-FFF2-40B4-BE49-F238E27FC236}">
              <a16:creationId xmlns:a16="http://schemas.microsoft.com/office/drawing/2014/main" id="{A98ECA0A-12AD-4A16-81FD-31F04562B134}"/>
            </a:ext>
          </a:extLst>
        </xdr:cNvPr>
        <xdr:cNvSpPr>
          <a:spLocks noChangeShapeType="1"/>
        </xdr:cNvSpPr>
      </xdr:nvSpPr>
      <xdr:spPr bwMode="auto">
        <a:xfrm>
          <a:off x="3923712" y="413020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161925</xdr:colOff>
      <xdr:row>78</xdr:row>
      <xdr:rowOff>104775</xdr:rowOff>
    </xdr:from>
    <xdr:to>
      <xdr:col>3</xdr:col>
      <xdr:colOff>180975</xdr:colOff>
      <xdr:row>78</xdr:row>
      <xdr:rowOff>133350</xdr:rowOff>
    </xdr:to>
    <xdr:cxnSp macro="">
      <xdr:nvCxnSpPr>
        <xdr:cNvPr id="55" name="Connettore 1 6">
          <a:extLst>
            <a:ext uri="{FF2B5EF4-FFF2-40B4-BE49-F238E27FC236}">
              <a16:creationId xmlns:a16="http://schemas.microsoft.com/office/drawing/2014/main" id="{9B146B7D-E253-4284-A2EA-57B817C1E420}"/>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56" name="Connettore 1 6">
          <a:extLst>
            <a:ext uri="{FF2B5EF4-FFF2-40B4-BE49-F238E27FC236}">
              <a16:creationId xmlns:a16="http://schemas.microsoft.com/office/drawing/2014/main" id="{4234912F-8707-4B33-9018-D62E360238F8}"/>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59" name="Connettore 1 6">
          <a:extLst>
            <a:ext uri="{FF2B5EF4-FFF2-40B4-BE49-F238E27FC236}">
              <a16:creationId xmlns:a16="http://schemas.microsoft.com/office/drawing/2014/main" id="{71969E31-FF55-43A8-9B88-A170FD59CF7A}"/>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0" name="Connettore 1 6">
          <a:extLst>
            <a:ext uri="{FF2B5EF4-FFF2-40B4-BE49-F238E27FC236}">
              <a16:creationId xmlns:a16="http://schemas.microsoft.com/office/drawing/2014/main" id="{15207520-5544-4B13-8CFB-7C69846B7BC9}"/>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1" name="Connettore 1 6">
          <a:extLst>
            <a:ext uri="{FF2B5EF4-FFF2-40B4-BE49-F238E27FC236}">
              <a16:creationId xmlns:a16="http://schemas.microsoft.com/office/drawing/2014/main" id="{09A4BC1A-1CA3-4539-9757-5C5933CAE470}"/>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2" name="Connettore 1 6">
          <a:extLst>
            <a:ext uri="{FF2B5EF4-FFF2-40B4-BE49-F238E27FC236}">
              <a16:creationId xmlns:a16="http://schemas.microsoft.com/office/drawing/2014/main" id="{E1F64068-1491-4067-92E9-1842A96E940C}"/>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3" name="Connettore 1 6">
          <a:extLst>
            <a:ext uri="{FF2B5EF4-FFF2-40B4-BE49-F238E27FC236}">
              <a16:creationId xmlns:a16="http://schemas.microsoft.com/office/drawing/2014/main" id="{AEB5FD01-0261-466D-99FA-2C2605B38F63}"/>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4" name="Connettore 1 6">
          <a:extLst>
            <a:ext uri="{FF2B5EF4-FFF2-40B4-BE49-F238E27FC236}">
              <a16:creationId xmlns:a16="http://schemas.microsoft.com/office/drawing/2014/main" id="{1D22810D-FB4A-4FC6-86D2-B1F3BDE9A96B}"/>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5" name="Connettore 1 6">
          <a:extLst>
            <a:ext uri="{FF2B5EF4-FFF2-40B4-BE49-F238E27FC236}">
              <a16:creationId xmlns:a16="http://schemas.microsoft.com/office/drawing/2014/main" id="{04916B58-B55A-4033-90C7-72ABE68C2EB4}"/>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6" name="Connettore 1 6">
          <a:extLst>
            <a:ext uri="{FF2B5EF4-FFF2-40B4-BE49-F238E27FC236}">
              <a16:creationId xmlns:a16="http://schemas.microsoft.com/office/drawing/2014/main" id="{6AAC1017-7AD8-40A6-B3CF-7FD9C9B3B7A3}"/>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7" name="Connettore 1 6">
          <a:extLst>
            <a:ext uri="{FF2B5EF4-FFF2-40B4-BE49-F238E27FC236}">
              <a16:creationId xmlns:a16="http://schemas.microsoft.com/office/drawing/2014/main" id="{CD647B8F-EB82-426D-A963-369B8D804372}"/>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8" name="Connettore 1 6">
          <a:extLst>
            <a:ext uri="{FF2B5EF4-FFF2-40B4-BE49-F238E27FC236}">
              <a16:creationId xmlns:a16="http://schemas.microsoft.com/office/drawing/2014/main" id="{16967822-9581-4FB3-9BEB-4F947CA69B6E}"/>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69" name="Connettore 1 6">
          <a:extLst>
            <a:ext uri="{FF2B5EF4-FFF2-40B4-BE49-F238E27FC236}">
              <a16:creationId xmlns:a16="http://schemas.microsoft.com/office/drawing/2014/main" id="{6AC75E88-5953-411A-B2E3-ABA7A820E830}"/>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70" name="Connettore 1 6">
          <a:extLst>
            <a:ext uri="{FF2B5EF4-FFF2-40B4-BE49-F238E27FC236}">
              <a16:creationId xmlns:a16="http://schemas.microsoft.com/office/drawing/2014/main" id="{124375EE-C5EF-456A-BD8E-909CBDE107E6}"/>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71" name="Connettore 1 6">
          <a:extLst>
            <a:ext uri="{FF2B5EF4-FFF2-40B4-BE49-F238E27FC236}">
              <a16:creationId xmlns:a16="http://schemas.microsoft.com/office/drawing/2014/main" id="{9F019008-163A-4A9E-B83B-70584D627ADE}"/>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72" name="Connettore 1 6">
          <a:extLst>
            <a:ext uri="{FF2B5EF4-FFF2-40B4-BE49-F238E27FC236}">
              <a16:creationId xmlns:a16="http://schemas.microsoft.com/office/drawing/2014/main" id="{AA30E82A-ED86-4685-B425-BA91D4FCFD74}"/>
            </a:ext>
          </a:extLst>
        </xdr:cNvPr>
        <xdr:cNvCxnSpPr>
          <a:cxnSpLocks noChangeShapeType="1"/>
        </xdr:cNvCxnSpPr>
      </xdr:nvCxnSpPr>
      <xdr:spPr bwMode="auto">
        <a:xfrm flipV="1">
          <a:off x="3011805" y="129139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73" name="Connettore 1 6">
          <a:extLst>
            <a:ext uri="{FF2B5EF4-FFF2-40B4-BE49-F238E27FC236}">
              <a16:creationId xmlns:a16="http://schemas.microsoft.com/office/drawing/2014/main" id="{743DB546-1CD3-4F75-8D9C-D8AF8B4C9FD3}"/>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74" name="Connettore 1 6">
          <a:extLst>
            <a:ext uri="{FF2B5EF4-FFF2-40B4-BE49-F238E27FC236}">
              <a16:creationId xmlns:a16="http://schemas.microsoft.com/office/drawing/2014/main" id="{7A4DC3DC-C505-407C-A02E-C8AFA905ACCF}"/>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75" name="Connettore 1 6">
          <a:extLst>
            <a:ext uri="{FF2B5EF4-FFF2-40B4-BE49-F238E27FC236}">
              <a16:creationId xmlns:a16="http://schemas.microsoft.com/office/drawing/2014/main" id="{4E51E446-F095-47F5-AFD3-CD688EF5E528}"/>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76" name="Connettore 1 6">
          <a:extLst>
            <a:ext uri="{FF2B5EF4-FFF2-40B4-BE49-F238E27FC236}">
              <a16:creationId xmlns:a16="http://schemas.microsoft.com/office/drawing/2014/main" id="{5BE625CC-19BA-4FAD-8AB9-527CCBEF4981}"/>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77" name="Connettore 1 6">
          <a:extLst>
            <a:ext uri="{FF2B5EF4-FFF2-40B4-BE49-F238E27FC236}">
              <a16:creationId xmlns:a16="http://schemas.microsoft.com/office/drawing/2014/main" id="{303ACE14-EF97-486D-98A7-3AE99BD2E819}"/>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78" name="Connettore 1 6">
          <a:extLst>
            <a:ext uri="{FF2B5EF4-FFF2-40B4-BE49-F238E27FC236}">
              <a16:creationId xmlns:a16="http://schemas.microsoft.com/office/drawing/2014/main" id="{07D88AD6-3659-4B18-A10B-1770B3FBBF99}"/>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79" name="Connettore 1 6">
          <a:extLst>
            <a:ext uri="{FF2B5EF4-FFF2-40B4-BE49-F238E27FC236}">
              <a16:creationId xmlns:a16="http://schemas.microsoft.com/office/drawing/2014/main" id="{42582337-DAE7-480A-A058-A9D95BA524C8}"/>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80" name="Connettore 1 6">
          <a:extLst>
            <a:ext uri="{FF2B5EF4-FFF2-40B4-BE49-F238E27FC236}">
              <a16:creationId xmlns:a16="http://schemas.microsoft.com/office/drawing/2014/main" id="{96917DF5-E8A6-4467-9A6C-D90C67ADE7FB}"/>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81" name="Connettore 1 6">
          <a:extLst>
            <a:ext uri="{FF2B5EF4-FFF2-40B4-BE49-F238E27FC236}">
              <a16:creationId xmlns:a16="http://schemas.microsoft.com/office/drawing/2014/main" id="{E45CD7BE-2CF9-449E-913F-AA299764CFE5}"/>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82" name="Connettore 1 6">
          <a:extLst>
            <a:ext uri="{FF2B5EF4-FFF2-40B4-BE49-F238E27FC236}">
              <a16:creationId xmlns:a16="http://schemas.microsoft.com/office/drawing/2014/main" id="{C4B1BA38-7D83-4F23-B1BC-0D96378B3B55}"/>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83" name="Connettore 1 6">
          <a:extLst>
            <a:ext uri="{FF2B5EF4-FFF2-40B4-BE49-F238E27FC236}">
              <a16:creationId xmlns:a16="http://schemas.microsoft.com/office/drawing/2014/main" id="{D5BA1FE1-BC38-49EA-A8C6-3F27924C6BF7}"/>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84" name="Connettore 1 6">
          <a:extLst>
            <a:ext uri="{FF2B5EF4-FFF2-40B4-BE49-F238E27FC236}">
              <a16:creationId xmlns:a16="http://schemas.microsoft.com/office/drawing/2014/main" id="{38E29A53-D0F9-412E-9774-E66F1A5C2048}"/>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85" name="Connettore 1 6">
          <a:extLst>
            <a:ext uri="{FF2B5EF4-FFF2-40B4-BE49-F238E27FC236}">
              <a16:creationId xmlns:a16="http://schemas.microsoft.com/office/drawing/2014/main" id="{CA723181-5CB1-4C3A-B920-D078932515A8}"/>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86" name="Connettore 1 6">
          <a:extLst>
            <a:ext uri="{FF2B5EF4-FFF2-40B4-BE49-F238E27FC236}">
              <a16:creationId xmlns:a16="http://schemas.microsoft.com/office/drawing/2014/main" id="{BB2EE690-1BE3-4521-A06A-C1A63CC844D8}"/>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87" name="Connettore 1 6">
          <a:extLst>
            <a:ext uri="{FF2B5EF4-FFF2-40B4-BE49-F238E27FC236}">
              <a16:creationId xmlns:a16="http://schemas.microsoft.com/office/drawing/2014/main" id="{8D229DB6-94B6-4C8F-800C-E9A72CE53C3D}"/>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88" name="Connettore 1 6">
          <a:extLst>
            <a:ext uri="{FF2B5EF4-FFF2-40B4-BE49-F238E27FC236}">
              <a16:creationId xmlns:a16="http://schemas.microsoft.com/office/drawing/2014/main" id="{A3A26748-F8DF-48D6-B22E-A17815CC6846}"/>
            </a:ext>
          </a:extLst>
        </xdr:cNvPr>
        <xdr:cNvCxnSpPr>
          <a:cxnSpLocks noChangeShapeType="1"/>
        </xdr:cNvCxnSpPr>
      </xdr:nvCxnSpPr>
      <xdr:spPr bwMode="auto">
        <a:xfrm flipV="1">
          <a:off x="3010766" y="11474161"/>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89" name="Connettore 1 6">
          <a:extLst>
            <a:ext uri="{FF2B5EF4-FFF2-40B4-BE49-F238E27FC236}">
              <a16:creationId xmlns:a16="http://schemas.microsoft.com/office/drawing/2014/main" id="{1219FD18-9ACB-40AD-85EB-A825A9C0595F}"/>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90" name="Connettore 1 6">
          <a:extLst>
            <a:ext uri="{FF2B5EF4-FFF2-40B4-BE49-F238E27FC236}">
              <a16:creationId xmlns:a16="http://schemas.microsoft.com/office/drawing/2014/main" id="{01569908-7DD4-4136-B467-C7728455EC3D}"/>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93" name="Connettore 1 6">
          <a:extLst>
            <a:ext uri="{FF2B5EF4-FFF2-40B4-BE49-F238E27FC236}">
              <a16:creationId xmlns:a16="http://schemas.microsoft.com/office/drawing/2014/main" id="{D7194619-859E-4F3E-B9DF-2C12DE3A87D1}"/>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94" name="Connettore 1 6">
          <a:extLst>
            <a:ext uri="{FF2B5EF4-FFF2-40B4-BE49-F238E27FC236}">
              <a16:creationId xmlns:a16="http://schemas.microsoft.com/office/drawing/2014/main" id="{1F0DC77E-6355-4F0A-BBF7-C572D9815821}"/>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95" name="Connettore 1 6">
          <a:extLst>
            <a:ext uri="{FF2B5EF4-FFF2-40B4-BE49-F238E27FC236}">
              <a16:creationId xmlns:a16="http://schemas.microsoft.com/office/drawing/2014/main" id="{4EBC3359-ECBA-48B4-BB65-9836204D6265}"/>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96" name="Connettore 1 6">
          <a:extLst>
            <a:ext uri="{FF2B5EF4-FFF2-40B4-BE49-F238E27FC236}">
              <a16:creationId xmlns:a16="http://schemas.microsoft.com/office/drawing/2014/main" id="{56D04439-CA21-4ABA-84CE-BB04022EF4B1}"/>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97" name="Connettore 1 6">
          <a:extLst>
            <a:ext uri="{FF2B5EF4-FFF2-40B4-BE49-F238E27FC236}">
              <a16:creationId xmlns:a16="http://schemas.microsoft.com/office/drawing/2014/main" id="{EA9BA889-F1B0-4241-AE23-4A01D4A11F75}"/>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98" name="Connettore 1 6">
          <a:extLst>
            <a:ext uri="{FF2B5EF4-FFF2-40B4-BE49-F238E27FC236}">
              <a16:creationId xmlns:a16="http://schemas.microsoft.com/office/drawing/2014/main" id="{1BA0FF6C-724C-4E64-9797-0832C5D54BD0}"/>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99" name="Connettore 1 6">
          <a:extLst>
            <a:ext uri="{FF2B5EF4-FFF2-40B4-BE49-F238E27FC236}">
              <a16:creationId xmlns:a16="http://schemas.microsoft.com/office/drawing/2014/main" id="{63654461-EED6-40DD-AC0C-C1882CF60754}"/>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00" name="Connettore 1 6">
          <a:extLst>
            <a:ext uri="{FF2B5EF4-FFF2-40B4-BE49-F238E27FC236}">
              <a16:creationId xmlns:a16="http://schemas.microsoft.com/office/drawing/2014/main" id="{81E654F5-8965-44C7-BDB3-9D149939D280}"/>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01" name="Connettore 1 6">
          <a:extLst>
            <a:ext uri="{FF2B5EF4-FFF2-40B4-BE49-F238E27FC236}">
              <a16:creationId xmlns:a16="http://schemas.microsoft.com/office/drawing/2014/main" id="{AA33C6F5-D3EC-463D-91AE-19192388E8CD}"/>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02" name="Connettore 1 6">
          <a:extLst>
            <a:ext uri="{FF2B5EF4-FFF2-40B4-BE49-F238E27FC236}">
              <a16:creationId xmlns:a16="http://schemas.microsoft.com/office/drawing/2014/main" id="{2E43C276-AAAD-4366-AB27-1CC3C1F2B91E}"/>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03" name="Connettore 1 6">
          <a:extLst>
            <a:ext uri="{FF2B5EF4-FFF2-40B4-BE49-F238E27FC236}">
              <a16:creationId xmlns:a16="http://schemas.microsoft.com/office/drawing/2014/main" id="{F3327610-BF22-42C9-AC3E-8B2D8782D31C}"/>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04" name="Connettore 1 6">
          <a:extLst>
            <a:ext uri="{FF2B5EF4-FFF2-40B4-BE49-F238E27FC236}">
              <a16:creationId xmlns:a16="http://schemas.microsoft.com/office/drawing/2014/main" id="{7845CF8F-FB5C-4DB1-8AD1-3715677E0526}"/>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05" name="Connettore 1 6">
          <a:extLst>
            <a:ext uri="{FF2B5EF4-FFF2-40B4-BE49-F238E27FC236}">
              <a16:creationId xmlns:a16="http://schemas.microsoft.com/office/drawing/2014/main" id="{7D484BC4-06BF-470F-8445-F6814205399C}"/>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06" name="Connettore 1 6">
          <a:extLst>
            <a:ext uri="{FF2B5EF4-FFF2-40B4-BE49-F238E27FC236}">
              <a16:creationId xmlns:a16="http://schemas.microsoft.com/office/drawing/2014/main" id="{2D87CDAC-C867-4720-9399-ACC42DEFBC4D}"/>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07" name="Connettore 1 6">
          <a:extLst>
            <a:ext uri="{FF2B5EF4-FFF2-40B4-BE49-F238E27FC236}">
              <a16:creationId xmlns:a16="http://schemas.microsoft.com/office/drawing/2014/main" id="{324C9A8E-5BEA-4AE4-8AF6-EFD747D288CB}"/>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08" name="Connettore 1 6">
          <a:extLst>
            <a:ext uri="{FF2B5EF4-FFF2-40B4-BE49-F238E27FC236}">
              <a16:creationId xmlns:a16="http://schemas.microsoft.com/office/drawing/2014/main" id="{C7FABC50-3B33-41D5-8D51-B1CD2BDE693B}"/>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09" name="Connettore 1 6">
          <a:extLst>
            <a:ext uri="{FF2B5EF4-FFF2-40B4-BE49-F238E27FC236}">
              <a16:creationId xmlns:a16="http://schemas.microsoft.com/office/drawing/2014/main" id="{D9C04CF5-E48B-4252-A326-FE19461A5648}"/>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0" name="Connettore 1 6">
          <a:extLst>
            <a:ext uri="{FF2B5EF4-FFF2-40B4-BE49-F238E27FC236}">
              <a16:creationId xmlns:a16="http://schemas.microsoft.com/office/drawing/2014/main" id="{EDFF67C0-FB20-4BEE-AE52-1BA767ED5D54}"/>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1" name="Connettore 1 6">
          <a:extLst>
            <a:ext uri="{FF2B5EF4-FFF2-40B4-BE49-F238E27FC236}">
              <a16:creationId xmlns:a16="http://schemas.microsoft.com/office/drawing/2014/main" id="{929C257F-0181-427D-849F-521838C46711}"/>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2" name="Connettore 1 6">
          <a:extLst>
            <a:ext uri="{FF2B5EF4-FFF2-40B4-BE49-F238E27FC236}">
              <a16:creationId xmlns:a16="http://schemas.microsoft.com/office/drawing/2014/main" id="{22FF7113-EA87-493B-9CE2-CD4F9FAE60AA}"/>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3" name="Connettore 1 6">
          <a:extLst>
            <a:ext uri="{FF2B5EF4-FFF2-40B4-BE49-F238E27FC236}">
              <a16:creationId xmlns:a16="http://schemas.microsoft.com/office/drawing/2014/main" id="{F4C52E96-5218-4B2E-955D-EE1758CAE42A}"/>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4" name="Connettore 1 6">
          <a:extLst>
            <a:ext uri="{FF2B5EF4-FFF2-40B4-BE49-F238E27FC236}">
              <a16:creationId xmlns:a16="http://schemas.microsoft.com/office/drawing/2014/main" id="{5DF0A8C7-7190-490C-B37E-EAE42D36540F}"/>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5" name="Connettore 1 6">
          <a:extLst>
            <a:ext uri="{FF2B5EF4-FFF2-40B4-BE49-F238E27FC236}">
              <a16:creationId xmlns:a16="http://schemas.microsoft.com/office/drawing/2014/main" id="{E1210DD3-B753-4AEF-8E63-A67A0C97D040}"/>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6" name="Connettore 1 6">
          <a:extLst>
            <a:ext uri="{FF2B5EF4-FFF2-40B4-BE49-F238E27FC236}">
              <a16:creationId xmlns:a16="http://schemas.microsoft.com/office/drawing/2014/main" id="{96DDF000-2DEB-46E7-A1A7-18202F9B2EDF}"/>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7" name="Connettore 1 6">
          <a:extLst>
            <a:ext uri="{FF2B5EF4-FFF2-40B4-BE49-F238E27FC236}">
              <a16:creationId xmlns:a16="http://schemas.microsoft.com/office/drawing/2014/main" id="{87E4FC62-AF7D-4A93-81AF-75695198661A}"/>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8" name="Connettore 1 6">
          <a:extLst>
            <a:ext uri="{FF2B5EF4-FFF2-40B4-BE49-F238E27FC236}">
              <a16:creationId xmlns:a16="http://schemas.microsoft.com/office/drawing/2014/main" id="{EDB633E2-A23B-4707-B055-F7CA1E396089}"/>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19" name="Connettore 1 6">
          <a:extLst>
            <a:ext uri="{FF2B5EF4-FFF2-40B4-BE49-F238E27FC236}">
              <a16:creationId xmlns:a16="http://schemas.microsoft.com/office/drawing/2014/main" id="{14141C28-2CF2-4011-818B-70B7616C97B4}"/>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20" name="Connettore 1 6">
          <a:extLst>
            <a:ext uri="{FF2B5EF4-FFF2-40B4-BE49-F238E27FC236}">
              <a16:creationId xmlns:a16="http://schemas.microsoft.com/office/drawing/2014/main" id="{46716E0C-015C-4486-BC3D-E8D03FDF3D7F}"/>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21" name="Connettore 1 6">
          <a:extLst>
            <a:ext uri="{FF2B5EF4-FFF2-40B4-BE49-F238E27FC236}">
              <a16:creationId xmlns:a16="http://schemas.microsoft.com/office/drawing/2014/main" id="{9523742B-6AE6-444A-BB50-A24535D8DF85}"/>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70</xdr:row>
      <xdr:rowOff>104775</xdr:rowOff>
    </xdr:from>
    <xdr:to>
      <xdr:col>3</xdr:col>
      <xdr:colOff>180975</xdr:colOff>
      <xdr:row>70</xdr:row>
      <xdr:rowOff>133350</xdr:rowOff>
    </xdr:to>
    <xdr:cxnSp macro="">
      <xdr:nvCxnSpPr>
        <xdr:cNvPr id="122" name="Connettore 1 6">
          <a:extLst>
            <a:ext uri="{FF2B5EF4-FFF2-40B4-BE49-F238E27FC236}">
              <a16:creationId xmlns:a16="http://schemas.microsoft.com/office/drawing/2014/main" id="{40B5C1F6-A4D1-4704-85B7-AD7EA61639ED}"/>
            </a:ext>
          </a:extLst>
        </xdr:cNvPr>
        <xdr:cNvCxnSpPr>
          <a:cxnSpLocks noChangeShapeType="1"/>
        </xdr:cNvCxnSpPr>
      </xdr:nvCxnSpPr>
      <xdr:spPr bwMode="auto">
        <a:xfrm flipV="1">
          <a:off x="301180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23" name="Connettore 1 6">
          <a:extLst>
            <a:ext uri="{FF2B5EF4-FFF2-40B4-BE49-F238E27FC236}">
              <a16:creationId xmlns:a16="http://schemas.microsoft.com/office/drawing/2014/main" id="{0E14C75F-422B-4D83-BB43-C2C231C31242}"/>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24" name="Connettore 1 6">
          <a:extLst>
            <a:ext uri="{FF2B5EF4-FFF2-40B4-BE49-F238E27FC236}">
              <a16:creationId xmlns:a16="http://schemas.microsoft.com/office/drawing/2014/main" id="{B2975D2B-B258-43DF-B0D6-188046C163CB}"/>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25" name="Connettore 1 6">
          <a:extLst>
            <a:ext uri="{FF2B5EF4-FFF2-40B4-BE49-F238E27FC236}">
              <a16:creationId xmlns:a16="http://schemas.microsoft.com/office/drawing/2014/main" id="{5330E6D0-EE21-4077-A6A2-57B3A2D5B5EF}"/>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26" name="Connettore 1 6">
          <a:extLst>
            <a:ext uri="{FF2B5EF4-FFF2-40B4-BE49-F238E27FC236}">
              <a16:creationId xmlns:a16="http://schemas.microsoft.com/office/drawing/2014/main" id="{A28A40C2-1029-42C5-A7A4-D5D1076FCD66}"/>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27" name="Connettore 1 6">
          <a:extLst>
            <a:ext uri="{FF2B5EF4-FFF2-40B4-BE49-F238E27FC236}">
              <a16:creationId xmlns:a16="http://schemas.microsoft.com/office/drawing/2014/main" id="{CA8FD67B-66DF-435F-A120-B5D7F938C5D9}"/>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28" name="Connettore 1 6">
          <a:extLst>
            <a:ext uri="{FF2B5EF4-FFF2-40B4-BE49-F238E27FC236}">
              <a16:creationId xmlns:a16="http://schemas.microsoft.com/office/drawing/2014/main" id="{84B5BB94-1959-435A-A1C0-FC72D262AB85}"/>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29" name="Connettore 1 6">
          <a:extLst>
            <a:ext uri="{FF2B5EF4-FFF2-40B4-BE49-F238E27FC236}">
              <a16:creationId xmlns:a16="http://schemas.microsoft.com/office/drawing/2014/main" id="{E5F9FE36-8AAA-4B06-9425-BA6A1069BC3A}"/>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0" name="Connettore 1 6">
          <a:extLst>
            <a:ext uri="{FF2B5EF4-FFF2-40B4-BE49-F238E27FC236}">
              <a16:creationId xmlns:a16="http://schemas.microsoft.com/office/drawing/2014/main" id="{664834C5-9453-48B3-A50E-150736F597BB}"/>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1" name="Connettore 1 6">
          <a:extLst>
            <a:ext uri="{FF2B5EF4-FFF2-40B4-BE49-F238E27FC236}">
              <a16:creationId xmlns:a16="http://schemas.microsoft.com/office/drawing/2014/main" id="{9C762EBF-1051-4FC4-86C0-72ED7D0424C5}"/>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2" name="Connettore 1 6">
          <a:extLst>
            <a:ext uri="{FF2B5EF4-FFF2-40B4-BE49-F238E27FC236}">
              <a16:creationId xmlns:a16="http://schemas.microsoft.com/office/drawing/2014/main" id="{940BA834-0FF4-4FCB-9A0F-A9898841E51E}"/>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3" name="Connettore 1 6">
          <a:extLst>
            <a:ext uri="{FF2B5EF4-FFF2-40B4-BE49-F238E27FC236}">
              <a16:creationId xmlns:a16="http://schemas.microsoft.com/office/drawing/2014/main" id="{3ACECFB3-5E3C-4804-AFD4-BB7ACC940BEE}"/>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4" name="Connettore 1 6">
          <a:extLst>
            <a:ext uri="{FF2B5EF4-FFF2-40B4-BE49-F238E27FC236}">
              <a16:creationId xmlns:a16="http://schemas.microsoft.com/office/drawing/2014/main" id="{622BD6F6-8F4F-49F7-82A0-A6CEADE93066}"/>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5" name="Connettore 1 6">
          <a:extLst>
            <a:ext uri="{FF2B5EF4-FFF2-40B4-BE49-F238E27FC236}">
              <a16:creationId xmlns:a16="http://schemas.microsoft.com/office/drawing/2014/main" id="{C4E8693E-4D7D-4A98-9212-CC4FE930ACE6}"/>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6" name="Connettore 1 6">
          <a:extLst>
            <a:ext uri="{FF2B5EF4-FFF2-40B4-BE49-F238E27FC236}">
              <a16:creationId xmlns:a16="http://schemas.microsoft.com/office/drawing/2014/main" id="{CFF078B5-9CD5-4820-AF37-D40C0E03909E}"/>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7" name="Connettore 1 6">
          <a:extLst>
            <a:ext uri="{FF2B5EF4-FFF2-40B4-BE49-F238E27FC236}">
              <a16:creationId xmlns:a16="http://schemas.microsoft.com/office/drawing/2014/main" id="{130B51CA-C255-4FF0-B312-097944F9D8A9}"/>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8" name="Connettore 1 6">
          <a:extLst>
            <a:ext uri="{FF2B5EF4-FFF2-40B4-BE49-F238E27FC236}">
              <a16:creationId xmlns:a16="http://schemas.microsoft.com/office/drawing/2014/main" id="{4032EA58-7BE0-46F3-BA7D-F557C3FF4278}"/>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39" name="Connettore 1 6">
          <a:extLst>
            <a:ext uri="{FF2B5EF4-FFF2-40B4-BE49-F238E27FC236}">
              <a16:creationId xmlns:a16="http://schemas.microsoft.com/office/drawing/2014/main" id="{903C9602-8565-438D-B0A9-D9A257535C26}"/>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0" name="Connettore 1 6">
          <a:extLst>
            <a:ext uri="{FF2B5EF4-FFF2-40B4-BE49-F238E27FC236}">
              <a16:creationId xmlns:a16="http://schemas.microsoft.com/office/drawing/2014/main" id="{A407F8F4-09A2-4540-9138-5373D9B256E6}"/>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1" name="Connettore 1 6">
          <a:extLst>
            <a:ext uri="{FF2B5EF4-FFF2-40B4-BE49-F238E27FC236}">
              <a16:creationId xmlns:a16="http://schemas.microsoft.com/office/drawing/2014/main" id="{427A0639-A0BB-4B39-8A84-A9A9071F24A2}"/>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2" name="Connettore 1 6">
          <a:extLst>
            <a:ext uri="{FF2B5EF4-FFF2-40B4-BE49-F238E27FC236}">
              <a16:creationId xmlns:a16="http://schemas.microsoft.com/office/drawing/2014/main" id="{D7A41CFF-00CC-4A2A-A4E1-E2A16A956E42}"/>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3" name="Connettore 1 6">
          <a:extLst>
            <a:ext uri="{FF2B5EF4-FFF2-40B4-BE49-F238E27FC236}">
              <a16:creationId xmlns:a16="http://schemas.microsoft.com/office/drawing/2014/main" id="{87C54216-A3D0-4B52-AC07-F0E2759B6575}"/>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4" name="Connettore 1 6">
          <a:extLst>
            <a:ext uri="{FF2B5EF4-FFF2-40B4-BE49-F238E27FC236}">
              <a16:creationId xmlns:a16="http://schemas.microsoft.com/office/drawing/2014/main" id="{2DCAE43C-FA18-4272-AC01-B39AF5CF2593}"/>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5" name="Connettore 1 6">
          <a:extLst>
            <a:ext uri="{FF2B5EF4-FFF2-40B4-BE49-F238E27FC236}">
              <a16:creationId xmlns:a16="http://schemas.microsoft.com/office/drawing/2014/main" id="{5C2F0D59-6EED-4726-943E-6314D8F83AA4}"/>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6" name="Connettore 1 6">
          <a:extLst>
            <a:ext uri="{FF2B5EF4-FFF2-40B4-BE49-F238E27FC236}">
              <a16:creationId xmlns:a16="http://schemas.microsoft.com/office/drawing/2014/main" id="{418EDDC4-320C-49C1-BED0-1F1740FB7ACD}"/>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7" name="Connettore 1 6">
          <a:extLst>
            <a:ext uri="{FF2B5EF4-FFF2-40B4-BE49-F238E27FC236}">
              <a16:creationId xmlns:a16="http://schemas.microsoft.com/office/drawing/2014/main" id="{459B106E-6779-4E6F-8304-F8BAED3B8543}"/>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8" name="Connettore 1 6">
          <a:extLst>
            <a:ext uri="{FF2B5EF4-FFF2-40B4-BE49-F238E27FC236}">
              <a16:creationId xmlns:a16="http://schemas.microsoft.com/office/drawing/2014/main" id="{49BF279C-4E81-4D62-BB86-AE1F614138AA}"/>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49" name="Connettore 1 6">
          <a:extLst>
            <a:ext uri="{FF2B5EF4-FFF2-40B4-BE49-F238E27FC236}">
              <a16:creationId xmlns:a16="http://schemas.microsoft.com/office/drawing/2014/main" id="{8E3DE423-7C8B-4047-B192-C23297CA204A}"/>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0" name="Connettore 1 6">
          <a:extLst>
            <a:ext uri="{FF2B5EF4-FFF2-40B4-BE49-F238E27FC236}">
              <a16:creationId xmlns:a16="http://schemas.microsoft.com/office/drawing/2014/main" id="{D63C69CD-8D2C-4861-904C-40EAA10DC26D}"/>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1" name="Connettore 1 6">
          <a:extLst>
            <a:ext uri="{FF2B5EF4-FFF2-40B4-BE49-F238E27FC236}">
              <a16:creationId xmlns:a16="http://schemas.microsoft.com/office/drawing/2014/main" id="{E66ADEF8-1CEF-426C-BA97-D9DB33855BB7}"/>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2" name="Connettore 1 6">
          <a:extLst>
            <a:ext uri="{FF2B5EF4-FFF2-40B4-BE49-F238E27FC236}">
              <a16:creationId xmlns:a16="http://schemas.microsoft.com/office/drawing/2014/main" id="{1870A794-1B5B-4D26-9248-8E919A2EABE5}"/>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3" name="Connettore 1 6">
          <a:extLst>
            <a:ext uri="{FF2B5EF4-FFF2-40B4-BE49-F238E27FC236}">
              <a16:creationId xmlns:a16="http://schemas.microsoft.com/office/drawing/2014/main" id="{02331920-26E6-45DB-8CB6-7A006397E8E5}"/>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4" name="Connettore 1 6">
          <a:extLst>
            <a:ext uri="{FF2B5EF4-FFF2-40B4-BE49-F238E27FC236}">
              <a16:creationId xmlns:a16="http://schemas.microsoft.com/office/drawing/2014/main" id="{77C4F5A9-F9EC-4262-A037-D6E0B6DC19EF}"/>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5" name="Connettore 1 6">
          <a:extLst>
            <a:ext uri="{FF2B5EF4-FFF2-40B4-BE49-F238E27FC236}">
              <a16:creationId xmlns:a16="http://schemas.microsoft.com/office/drawing/2014/main" id="{B9633E17-9255-4913-AA59-4FEDBE22AB4A}"/>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6" name="Connettore 1 6">
          <a:extLst>
            <a:ext uri="{FF2B5EF4-FFF2-40B4-BE49-F238E27FC236}">
              <a16:creationId xmlns:a16="http://schemas.microsoft.com/office/drawing/2014/main" id="{5AB4185C-D86B-40C3-BCF3-CD5410F765BF}"/>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7" name="Connettore 1 6">
          <a:extLst>
            <a:ext uri="{FF2B5EF4-FFF2-40B4-BE49-F238E27FC236}">
              <a16:creationId xmlns:a16="http://schemas.microsoft.com/office/drawing/2014/main" id="{8CE9C546-807E-40FD-9E29-3A5BA786B891}"/>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8" name="Connettore 1 6">
          <a:extLst>
            <a:ext uri="{FF2B5EF4-FFF2-40B4-BE49-F238E27FC236}">
              <a16:creationId xmlns:a16="http://schemas.microsoft.com/office/drawing/2014/main" id="{A10235FF-878F-43F3-B8A0-C8611548BAC8}"/>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59" name="Connettore 1 6">
          <a:extLst>
            <a:ext uri="{FF2B5EF4-FFF2-40B4-BE49-F238E27FC236}">
              <a16:creationId xmlns:a16="http://schemas.microsoft.com/office/drawing/2014/main" id="{6D8321BD-6E7A-426D-B2BF-A06EB38BD04E}"/>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0" name="Connettore 1 6">
          <a:extLst>
            <a:ext uri="{FF2B5EF4-FFF2-40B4-BE49-F238E27FC236}">
              <a16:creationId xmlns:a16="http://schemas.microsoft.com/office/drawing/2014/main" id="{865539D0-9F0B-4172-B50B-A64EB0F5C4E4}"/>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1" name="Connettore 1 6">
          <a:extLst>
            <a:ext uri="{FF2B5EF4-FFF2-40B4-BE49-F238E27FC236}">
              <a16:creationId xmlns:a16="http://schemas.microsoft.com/office/drawing/2014/main" id="{84EDC432-9CA2-4841-B9F7-EC1036A53B9B}"/>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2" name="Connettore 1 6">
          <a:extLst>
            <a:ext uri="{FF2B5EF4-FFF2-40B4-BE49-F238E27FC236}">
              <a16:creationId xmlns:a16="http://schemas.microsoft.com/office/drawing/2014/main" id="{39FE95E9-DD92-41E9-8724-085187CDEA13}"/>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3" name="Connettore 1 6">
          <a:extLst>
            <a:ext uri="{FF2B5EF4-FFF2-40B4-BE49-F238E27FC236}">
              <a16:creationId xmlns:a16="http://schemas.microsoft.com/office/drawing/2014/main" id="{8376CE88-6E0D-4020-B014-A4A977A43D92}"/>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4" name="Connettore 1 6">
          <a:extLst>
            <a:ext uri="{FF2B5EF4-FFF2-40B4-BE49-F238E27FC236}">
              <a16:creationId xmlns:a16="http://schemas.microsoft.com/office/drawing/2014/main" id="{C78EB0BE-5D18-4583-B267-8DBAD8166DA0}"/>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5" name="Connettore 1 6">
          <a:extLst>
            <a:ext uri="{FF2B5EF4-FFF2-40B4-BE49-F238E27FC236}">
              <a16:creationId xmlns:a16="http://schemas.microsoft.com/office/drawing/2014/main" id="{EDD58548-6773-4113-917E-8F9607803974}"/>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6" name="Connettore 1 6">
          <a:extLst>
            <a:ext uri="{FF2B5EF4-FFF2-40B4-BE49-F238E27FC236}">
              <a16:creationId xmlns:a16="http://schemas.microsoft.com/office/drawing/2014/main" id="{9EF749E7-77B7-497C-A945-F5FBAE7671E7}"/>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7" name="Connettore 1 6">
          <a:extLst>
            <a:ext uri="{FF2B5EF4-FFF2-40B4-BE49-F238E27FC236}">
              <a16:creationId xmlns:a16="http://schemas.microsoft.com/office/drawing/2014/main" id="{2D77F983-1BFE-42E7-AE69-1D7323808F11}"/>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8" name="Connettore 1 6">
          <a:extLst>
            <a:ext uri="{FF2B5EF4-FFF2-40B4-BE49-F238E27FC236}">
              <a16:creationId xmlns:a16="http://schemas.microsoft.com/office/drawing/2014/main" id="{735C3755-EA7E-4949-8790-0B0DF04133F0}"/>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69" name="Connettore 1 6">
          <a:extLst>
            <a:ext uri="{FF2B5EF4-FFF2-40B4-BE49-F238E27FC236}">
              <a16:creationId xmlns:a16="http://schemas.microsoft.com/office/drawing/2014/main" id="{7BEA6BEC-4498-4493-AA97-869DD5FF3E34}"/>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0" name="Connettore 1 6">
          <a:extLst>
            <a:ext uri="{FF2B5EF4-FFF2-40B4-BE49-F238E27FC236}">
              <a16:creationId xmlns:a16="http://schemas.microsoft.com/office/drawing/2014/main" id="{415BF522-D7E7-487A-80CB-C8A96A52CFE3}"/>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1" name="Connettore 1 6">
          <a:extLst>
            <a:ext uri="{FF2B5EF4-FFF2-40B4-BE49-F238E27FC236}">
              <a16:creationId xmlns:a16="http://schemas.microsoft.com/office/drawing/2014/main" id="{4EBB28BA-640C-443B-B2E3-76CB492623E2}"/>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2" name="Connettore 1 6">
          <a:extLst>
            <a:ext uri="{FF2B5EF4-FFF2-40B4-BE49-F238E27FC236}">
              <a16:creationId xmlns:a16="http://schemas.microsoft.com/office/drawing/2014/main" id="{46524115-FED4-4E63-B14E-D2456C85712C}"/>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3" name="Connettore 1 6">
          <a:extLst>
            <a:ext uri="{FF2B5EF4-FFF2-40B4-BE49-F238E27FC236}">
              <a16:creationId xmlns:a16="http://schemas.microsoft.com/office/drawing/2014/main" id="{97162FBE-ED4E-4E9D-847C-977B7CEC59B7}"/>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4" name="Connettore 1 6">
          <a:extLst>
            <a:ext uri="{FF2B5EF4-FFF2-40B4-BE49-F238E27FC236}">
              <a16:creationId xmlns:a16="http://schemas.microsoft.com/office/drawing/2014/main" id="{2352D1E3-23B3-450D-8E9A-853BD2CBB01F}"/>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5" name="Connettore 1 6">
          <a:extLst>
            <a:ext uri="{FF2B5EF4-FFF2-40B4-BE49-F238E27FC236}">
              <a16:creationId xmlns:a16="http://schemas.microsoft.com/office/drawing/2014/main" id="{F329C49D-4550-4958-9FB3-9F2D3F6AF316}"/>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6" name="Connettore 1 6">
          <a:extLst>
            <a:ext uri="{FF2B5EF4-FFF2-40B4-BE49-F238E27FC236}">
              <a16:creationId xmlns:a16="http://schemas.microsoft.com/office/drawing/2014/main" id="{C531F04E-7F80-4879-BE65-01B9304ACF40}"/>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7" name="Connettore 1 6">
          <a:extLst>
            <a:ext uri="{FF2B5EF4-FFF2-40B4-BE49-F238E27FC236}">
              <a16:creationId xmlns:a16="http://schemas.microsoft.com/office/drawing/2014/main" id="{B95A6B61-03E8-46C5-8835-978B1ADA97D7}"/>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8" name="Connettore 1 6">
          <a:extLst>
            <a:ext uri="{FF2B5EF4-FFF2-40B4-BE49-F238E27FC236}">
              <a16:creationId xmlns:a16="http://schemas.microsoft.com/office/drawing/2014/main" id="{71FACF9C-4BDD-4B22-ABFB-16088C3CA56D}"/>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79" name="Connettore 1 6">
          <a:extLst>
            <a:ext uri="{FF2B5EF4-FFF2-40B4-BE49-F238E27FC236}">
              <a16:creationId xmlns:a16="http://schemas.microsoft.com/office/drawing/2014/main" id="{93327DDD-B2B2-4DE9-B229-08142C139475}"/>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80" name="Connettore 1 6">
          <a:extLst>
            <a:ext uri="{FF2B5EF4-FFF2-40B4-BE49-F238E27FC236}">
              <a16:creationId xmlns:a16="http://schemas.microsoft.com/office/drawing/2014/main" id="{B9022AE6-2BB8-4B26-B86E-362B6E4F09F4}"/>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81" name="Connettore 1 6">
          <a:extLst>
            <a:ext uri="{FF2B5EF4-FFF2-40B4-BE49-F238E27FC236}">
              <a16:creationId xmlns:a16="http://schemas.microsoft.com/office/drawing/2014/main" id="{69A167AD-75B0-430E-A9BA-138D6C90D1BC}"/>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82" name="Connettore 1 6">
          <a:extLst>
            <a:ext uri="{FF2B5EF4-FFF2-40B4-BE49-F238E27FC236}">
              <a16:creationId xmlns:a16="http://schemas.microsoft.com/office/drawing/2014/main" id="{4C054208-5877-475B-A5CE-57CAACC35EA1}"/>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83" name="Connettore 1 6">
          <a:extLst>
            <a:ext uri="{FF2B5EF4-FFF2-40B4-BE49-F238E27FC236}">
              <a16:creationId xmlns:a16="http://schemas.microsoft.com/office/drawing/2014/main" id="{A6F24B9B-714C-4B2A-92BF-6DCB618CF630}"/>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84" name="Connettore 1 6">
          <a:extLst>
            <a:ext uri="{FF2B5EF4-FFF2-40B4-BE49-F238E27FC236}">
              <a16:creationId xmlns:a16="http://schemas.microsoft.com/office/drawing/2014/main" id="{BC85BE98-4548-48E1-914E-28C7B76D02C4}"/>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85" name="Connettore 1 6">
          <a:extLst>
            <a:ext uri="{FF2B5EF4-FFF2-40B4-BE49-F238E27FC236}">
              <a16:creationId xmlns:a16="http://schemas.microsoft.com/office/drawing/2014/main" id="{7A2778DD-0FBA-4E03-B6EC-8AB6FBE3012A}"/>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161925</xdr:colOff>
      <xdr:row>78</xdr:row>
      <xdr:rowOff>104775</xdr:rowOff>
    </xdr:from>
    <xdr:to>
      <xdr:col>3</xdr:col>
      <xdr:colOff>180975</xdr:colOff>
      <xdr:row>78</xdr:row>
      <xdr:rowOff>133350</xdr:rowOff>
    </xdr:to>
    <xdr:cxnSp macro="">
      <xdr:nvCxnSpPr>
        <xdr:cNvPr id="186" name="Connettore 1 6">
          <a:extLst>
            <a:ext uri="{FF2B5EF4-FFF2-40B4-BE49-F238E27FC236}">
              <a16:creationId xmlns:a16="http://schemas.microsoft.com/office/drawing/2014/main" id="{DB673426-62FE-40BE-98D6-D0452380265A}"/>
            </a:ext>
          </a:extLst>
        </xdr:cNvPr>
        <xdr:cNvCxnSpPr>
          <a:cxnSpLocks noChangeShapeType="1"/>
        </xdr:cNvCxnSpPr>
      </xdr:nvCxnSpPr>
      <xdr:spPr bwMode="auto">
        <a:xfrm flipV="1">
          <a:off x="3011805" y="1306639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87" name="Connettore 1 6">
          <a:extLst>
            <a:ext uri="{FF2B5EF4-FFF2-40B4-BE49-F238E27FC236}">
              <a16:creationId xmlns:a16="http://schemas.microsoft.com/office/drawing/2014/main" id="{6D990877-E995-499B-BFC7-A397A27B0A0D}"/>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88" name="Connettore 1 6">
          <a:extLst>
            <a:ext uri="{FF2B5EF4-FFF2-40B4-BE49-F238E27FC236}">
              <a16:creationId xmlns:a16="http://schemas.microsoft.com/office/drawing/2014/main" id="{203496E3-1B94-42C3-9187-0D7D1D4BBB2D}"/>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89" name="Connettore 1 6">
          <a:extLst>
            <a:ext uri="{FF2B5EF4-FFF2-40B4-BE49-F238E27FC236}">
              <a16:creationId xmlns:a16="http://schemas.microsoft.com/office/drawing/2014/main" id="{4FF52815-22F6-4044-A8ED-3ACE08391880}"/>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90" name="Connettore 1 6">
          <a:extLst>
            <a:ext uri="{FF2B5EF4-FFF2-40B4-BE49-F238E27FC236}">
              <a16:creationId xmlns:a16="http://schemas.microsoft.com/office/drawing/2014/main" id="{DAFC087B-E560-45D9-ACDB-8B335E96DB79}"/>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91" name="Connettore 1 6">
          <a:extLst>
            <a:ext uri="{FF2B5EF4-FFF2-40B4-BE49-F238E27FC236}">
              <a16:creationId xmlns:a16="http://schemas.microsoft.com/office/drawing/2014/main" id="{E429A529-C6A5-426E-B4A0-9D4FECC1A529}"/>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92" name="Connettore 1 6">
          <a:extLst>
            <a:ext uri="{FF2B5EF4-FFF2-40B4-BE49-F238E27FC236}">
              <a16:creationId xmlns:a16="http://schemas.microsoft.com/office/drawing/2014/main" id="{DC9E11B2-F94C-4178-8C20-415D5A0E9FF7}"/>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93" name="Connettore 1 6">
          <a:extLst>
            <a:ext uri="{FF2B5EF4-FFF2-40B4-BE49-F238E27FC236}">
              <a16:creationId xmlns:a16="http://schemas.microsoft.com/office/drawing/2014/main" id="{5D5342A3-9FD9-4037-8468-030333F38154}"/>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94" name="Connettore 1 6">
          <a:extLst>
            <a:ext uri="{FF2B5EF4-FFF2-40B4-BE49-F238E27FC236}">
              <a16:creationId xmlns:a16="http://schemas.microsoft.com/office/drawing/2014/main" id="{7323BD88-D619-4EEF-A647-4ABAE38B8034}"/>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95" name="Connettore 1 6">
          <a:extLst>
            <a:ext uri="{FF2B5EF4-FFF2-40B4-BE49-F238E27FC236}">
              <a16:creationId xmlns:a16="http://schemas.microsoft.com/office/drawing/2014/main" id="{035A930F-8527-4299-9042-83684F72CE36}"/>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96" name="Connettore 1 6">
          <a:extLst>
            <a:ext uri="{FF2B5EF4-FFF2-40B4-BE49-F238E27FC236}">
              <a16:creationId xmlns:a16="http://schemas.microsoft.com/office/drawing/2014/main" id="{56057982-823C-4FB9-8883-1069FCA1CC2E}"/>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97" name="Connettore 1 6">
          <a:extLst>
            <a:ext uri="{FF2B5EF4-FFF2-40B4-BE49-F238E27FC236}">
              <a16:creationId xmlns:a16="http://schemas.microsoft.com/office/drawing/2014/main" id="{8FE9DEEF-9F76-4E24-9BCF-99946856C099}"/>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98" name="Connettore 1 6">
          <a:extLst>
            <a:ext uri="{FF2B5EF4-FFF2-40B4-BE49-F238E27FC236}">
              <a16:creationId xmlns:a16="http://schemas.microsoft.com/office/drawing/2014/main" id="{A0578675-6955-42C2-852D-4741CBCD14B2}"/>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99" name="Connettore 1 6">
          <a:extLst>
            <a:ext uri="{FF2B5EF4-FFF2-40B4-BE49-F238E27FC236}">
              <a16:creationId xmlns:a16="http://schemas.microsoft.com/office/drawing/2014/main" id="{5593DF54-AA39-4098-B27D-9E726164C734}"/>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200" name="Connettore 1 6">
          <a:extLst>
            <a:ext uri="{FF2B5EF4-FFF2-40B4-BE49-F238E27FC236}">
              <a16:creationId xmlns:a16="http://schemas.microsoft.com/office/drawing/2014/main" id="{D54A8737-CDDE-4909-9994-91B21C45F606}"/>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201" name="Connettore 1 6">
          <a:extLst>
            <a:ext uri="{FF2B5EF4-FFF2-40B4-BE49-F238E27FC236}">
              <a16:creationId xmlns:a16="http://schemas.microsoft.com/office/drawing/2014/main" id="{306630C9-8D76-4DE1-930A-C86725C23814}"/>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202" name="Connettore 1 6">
          <a:extLst>
            <a:ext uri="{FF2B5EF4-FFF2-40B4-BE49-F238E27FC236}">
              <a16:creationId xmlns:a16="http://schemas.microsoft.com/office/drawing/2014/main" id="{27B1F4C5-5C5C-428B-B093-BE34697AD565}"/>
            </a:ext>
          </a:extLst>
        </xdr:cNvPr>
        <xdr:cNvCxnSpPr>
          <a:cxnSpLocks noChangeShapeType="1"/>
        </xdr:cNvCxnSpPr>
      </xdr:nvCxnSpPr>
      <xdr:spPr bwMode="auto">
        <a:xfrm flipV="1">
          <a:off x="12795885" y="1183195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editAs="oneCell">
    <xdr:from>
      <xdr:col>0</xdr:col>
      <xdr:colOff>147412</xdr:colOff>
      <xdr:row>0</xdr:row>
      <xdr:rowOff>48531</xdr:rowOff>
    </xdr:from>
    <xdr:to>
      <xdr:col>4</xdr:col>
      <xdr:colOff>180882</xdr:colOff>
      <xdr:row>5</xdr:row>
      <xdr:rowOff>90631</xdr:rowOff>
    </xdr:to>
    <xdr:pic>
      <xdr:nvPicPr>
        <xdr:cNvPr id="203" name="Immagine 202">
          <a:extLst>
            <a:ext uri="{FF2B5EF4-FFF2-40B4-BE49-F238E27FC236}">
              <a16:creationId xmlns:a16="http://schemas.microsoft.com/office/drawing/2014/main" id="{CE982E58-74A4-4B22-9676-463CF68FF66A}"/>
            </a:ext>
          </a:extLst>
        </xdr:cNvPr>
        <xdr:cNvPicPr>
          <a:picLocks noChangeAspect="1"/>
        </xdr:cNvPicPr>
      </xdr:nvPicPr>
      <xdr:blipFill>
        <a:blip xmlns:r="http://schemas.openxmlformats.org/officeDocument/2006/relationships" r:embed="rId1">
          <a:extLst>
            <a:ext uri="{BEBA8EAE-BF5A-486C-A8C5-ECC9F3942E4B}">
              <a14:imgProps xmlns:a14="http://schemas.microsoft.com/office/drawing/2010/main">
                <a14:imgLayer r:embed="rId2">
                  <a14:imgEffect>
                    <a14:sharpenSoften amount="50000"/>
                  </a14:imgEffect>
                  <a14:imgEffect>
                    <a14:brightnessContrast contrast="-40000"/>
                  </a14:imgEffect>
                </a14:imgLayer>
              </a14:imgProps>
            </a:ext>
          </a:extLst>
        </a:blip>
        <a:stretch>
          <a:fillRect/>
        </a:stretch>
      </xdr:blipFill>
      <xdr:spPr>
        <a:xfrm>
          <a:off x="147412" y="48531"/>
          <a:ext cx="3393890" cy="926020"/>
        </a:xfrm>
        <a:prstGeom prst="rect">
          <a:avLst/>
        </a:prstGeom>
        <a:noFill/>
        <a:ln>
          <a:noFill/>
        </a:ln>
        <a:effectLst>
          <a:outerShdw blurRad="292100" dist="139700" dir="2700000" algn="tl" rotWithShape="0">
            <a:srgbClr val="333333">
              <a:alpha val="65000"/>
            </a:srgbClr>
          </a:outerShdw>
        </a:effectLst>
      </xdr:spPr>
    </xdr:pic>
    <xdr:clientData/>
  </xdr:twoCellAnchor>
  <xdr:twoCellAnchor editAs="oneCell">
    <xdr:from>
      <xdr:col>14</xdr:col>
      <xdr:colOff>155676</xdr:colOff>
      <xdr:row>0</xdr:row>
      <xdr:rowOff>40775</xdr:rowOff>
    </xdr:from>
    <xdr:to>
      <xdr:col>18</xdr:col>
      <xdr:colOff>184996</xdr:colOff>
      <xdr:row>5</xdr:row>
      <xdr:rowOff>78146</xdr:rowOff>
    </xdr:to>
    <xdr:pic>
      <xdr:nvPicPr>
        <xdr:cNvPr id="204" name="Immagine 203">
          <a:extLst>
            <a:ext uri="{FF2B5EF4-FFF2-40B4-BE49-F238E27FC236}">
              <a16:creationId xmlns:a16="http://schemas.microsoft.com/office/drawing/2014/main" id="{451BB58C-D610-47F8-8AE1-CDF6BE1E9107}"/>
            </a:ext>
          </a:extLst>
        </xdr:cNvPr>
        <xdr:cNvPicPr>
          <a:picLocks noChangeAspect="1"/>
        </xdr:cNvPicPr>
      </xdr:nvPicPr>
      <xdr:blipFill>
        <a:blip xmlns:r="http://schemas.openxmlformats.org/officeDocument/2006/relationships" r:embed="rId3">
          <a:extLst>
            <a:ext uri="{BEBA8EAE-BF5A-486C-A8C5-ECC9F3942E4B}">
              <a14:imgProps xmlns:a14="http://schemas.microsoft.com/office/drawing/2010/main">
                <a14:imgLayer r:embed="rId4">
                  <a14:imgEffect>
                    <a14:sharpenSoften amount="50000"/>
                  </a14:imgEffect>
                  <a14:imgEffect>
                    <a14:brightnessContrast contrast="-40000"/>
                  </a14:imgEffect>
                </a14:imgLayer>
              </a14:imgProps>
            </a:ext>
          </a:extLst>
        </a:blip>
        <a:stretch>
          <a:fillRect/>
        </a:stretch>
      </xdr:blipFill>
      <xdr:spPr>
        <a:xfrm>
          <a:off x="9939756" y="40775"/>
          <a:ext cx="3389740" cy="921291"/>
        </a:xfrm>
        <a:prstGeom prst="rect">
          <a:avLst/>
        </a:prstGeom>
        <a:ln>
          <a:noFill/>
        </a:ln>
        <a:effectLst>
          <a:outerShdw blurRad="292100" dist="139700" dir="2700000" algn="tl" rotWithShape="0">
            <a:srgbClr val="333333">
              <a:alpha val="65000"/>
            </a:srgbClr>
          </a:outerShdw>
        </a:effectLst>
      </xdr:spPr>
    </xdr:pic>
    <xdr:clientData/>
  </xdr:twoCellAnchor>
  <xdr:twoCellAnchor>
    <xdr:from>
      <xdr:col>6</xdr:col>
      <xdr:colOff>66675</xdr:colOff>
      <xdr:row>24</xdr:row>
      <xdr:rowOff>28575</xdr:rowOff>
    </xdr:from>
    <xdr:to>
      <xdr:col>6</xdr:col>
      <xdr:colOff>66675</xdr:colOff>
      <xdr:row>24</xdr:row>
      <xdr:rowOff>28575</xdr:rowOff>
    </xdr:to>
    <xdr:sp macro="" textlink="">
      <xdr:nvSpPr>
        <xdr:cNvPr id="205" name="Line 109">
          <a:extLst>
            <a:ext uri="{FF2B5EF4-FFF2-40B4-BE49-F238E27FC236}">
              <a16:creationId xmlns:a16="http://schemas.microsoft.com/office/drawing/2014/main" id="{068210E8-E43E-47D6-8D7C-70C254F18568}"/>
            </a:ext>
          </a:extLst>
        </xdr:cNvPr>
        <xdr:cNvSpPr>
          <a:spLocks noChangeShapeType="1"/>
        </xdr:cNvSpPr>
      </xdr:nvSpPr>
      <xdr:spPr bwMode="auto">
        <a:xfrm>
          <a:off x="4459123"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24</xdr:row>
      <xdr:rowOff>28575</xdr:rowOff>
    </xdr:from>
    <xdr:to>
      <xdr:col>6</xdr:col>
      <xdr:colOff>66675</xdr:colOff>
      <xdr:row>24</xdr:row>
      <xdr:rowOff>28575</xdr:rowOff>
    </xdr:to>
    <xdr:sp macro="" textlink="">
      <xdr:nvSpPr>
        <xdr:cNvPr id="206" name="Line 116">
          <a:extLst>
            <a:ext uri="{FF2B5EF4-FFF2-40B4-BE49-F238E27FC236}">
              <a16:creationId xmlns:a16="http://schemas.microsoft.com/office/drawing/2014/main" id="{81844551-30D5-43F0-9EF3-E08C118A74CC}"/>
            </a:ext>
          </a:extLst>
        </xdr:cNvPr>
        <xdr:cNvSpPr>
          <a:spLocks noChangeShapeType="1"/>
        </xdr:cNvSpPr>
      </xdr:nvSpPr>
      <xdr:spPr bwMode="auto">
        <a:xfrm>
          <a:off x="4459123"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207" name="Line 109">
          <a:extLst>
            <a:ext uri="{FF2B5EF4-FFF2-40B4-BE49-F238E27FC236}">
              <a16:creationId xmlns:a16="http://schemas.microsoft.com/office/drawing/2014/main" id="{19267DA0-3C83-47E9-ACBC-25185535C7CF}"/>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208" name="Line 116">
          <a:extLst>
            <a:ext uri="{FF2B5EF4-FFF2-40B4-BE49-F238E27FC236}">
              <a16:creationId xmlns:a16="http://schemas.microsoft.com/office/drawing/2014/main" id="{85289AA7-F226-408E-8BC2-AE9890EEC8AF}"/>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209" name="Line 109">
          <a:extLst>
            <a:ext uri="{FF2B5EF4-FFF2-40B4-BE49-F238E27FC236}">
              <a16:creationId xmlns:a16="http://schemas.microsoft.com/office/drawing/2014/main" id="{59CA1F84-180F-4E38-B2AA-CE4845EF6BDB}"/>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210" name="Line 116">
          <a:extLst>
            <a:ext uri="{FF2B5EF4-FFF2-40B4-BE49-F238E27FC236}">
              <a16:creationId xmlns:a16="http://schemas.microsoft.com/office/drawing/2014/main" id="{3F1AACC8-1D99-4FC3-BA75-66430A1F3A58}"/>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211" name="Line 109">
          <a:extLst>
            <a:ext uri="{FF2B5EF4-FFF2-40B4-BE49-F238E27FC236}">
              <a16:creationId xmlns:a16="http://schemas.microsoft.com/office/drawing/2014/main" id="{F43D529B-4D2E-4989-9C80-D89C41847483}"/>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212" name="Line 116">
          <a:extLst>
            <a:ext uri="{FF2B5EF4-FFF2-40B4-BE49-F238E27FC236}">
              <a16:creationId xmlns:a16="http://schemas.microsoft.com/office/drawing/2014/main" id="{DF5C1BD2-70AC-4C80-83B7-2FDD9C247F67}"/>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213" name="Line 109">
          <a:extLst>
            <a:ext uri="{FF2B5EF4-FFF2-40B4-BE49-F238E27FC236}">
              <a16:creationId xmlns:a16="http://schemas.microsoft.com/office/drawing/2014/main" id="{6A5EC7DA-7D84-4BA9-80DA-C30D64184399}"/>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214" name="Line 116">
          <a:extLst>
            <a:ext uri="{FF2B5EF4-FFF2-40B4-BE49-F238E27FC236}">
              <a16:creationId xmlns:a16="http://schemas.microsoft.com/office/drawing/2014/main" id="{085EBC69-0178-4737-9095-D564D826566B}"/>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215" name="Line 109">
          <a:extLst>
            <a:ext uri="{FF2B5EF4-FFF2-40B4-BE49-F238E27FC236}">
              <a16:creationId xmlns:a16="http://schemas.microsoft.com/office/drawing/2014/main" id="{04CB3B4E-DF2D-469F-9394-698BDEBE0EBD}"/>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216" name="Line 116">
          <a:extLst>
            <a:ext uri="{FF2B5EF4-FFF2-40B4-BE49-F238E27FC236}">
              <a16:creationId xmlns:a16="http://schemas.microsoft.com/office/drawing/2014/main" id="{372B9D96-A61C-4F61-937E-D0C769A5618E}"/>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217" name="Line 109">
          <a:extLst>
            <a:ext uri="{FF2B5EF4-FFF2-40B4-BE49-F238E27FC236}">
              <a16:creationId xmlns:a16="http://schemas.microsoft.com/office/drawing/2014/main" id="{EA44CF0A-F13F-40C0-A2E3-1709D8E1DE74}"/>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218" name="Line 116">
          <a:extLst>
            <a:ext uri="{FF2B5EF4-FFF2-40B4-BE49-F238E27FC236}">
              <a16:creationId xmlns:a16="http://schemas.microsoft.com/office/drawing/2014/main" id="{01259DBB-0345-417F-A813-010339BEC11A}"/>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219" name="Line 109">
          <a:extLst>
            <a:ext uri="{FF2B5EF4-FFF2-40B4-BE49-F238E27FC236}">
              <a16:creationId xmlns:a16="http://schemas.microsoft.com/office/drawing/2014/main" id="{2D7F9023-3A79-49A7-8B09-AD4D62141700}"/>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220" name="Line 116">
          <a:extLst>
            <a:ext uri="{FF2B5EF4-FFF2-40B4-BE49-F238E27FC236}">
              <a16:creationId xmlns:a16="http://schemas.microsoft.com/office/drawing/2014/main" id="{E1CDC82F-8943-43FD-B4E6-3F6C67012C09}"/>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221" name="Line 109">
          <a:extLst>
            <a:ext uri="{FF2B5EF4-FFF2-40B4-BE49-F238E27FC236}">
              <a16:creationId xmlns:a16="http://schemas.microsoft.com/office/drawing/2014/main" id="{F894C16D-091E-40C7-BD86-4D29B16D5CB7}"/>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222" name="Line 116">
          <a:extLst>
            <a:ext uri="{FF2B5EF4-FFF2-40B4-BE49-F238E27FC236}">
              <a16:creationId xmlns:a16="http://schemas.microsoft.com/office/drawing/2014/main" id="{DFD6DB97-4A1D-4A41-8FD0-EA88D85C3813}"/>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223" name="Line 109">
          <a:extLst>
            <a:ext uri="{FF2B5EF4-FFF2-40B4-BE49-F238E27FC236}">
              <a16:creationId xmlns:a16="http://schemas.microsoft.com/office/drawing/2014/main" id="{6C36A79E-1253-4761-90A0-E4802CCE39FC}"/>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224" name="Line 116">
          <a:extLst>
            <a:ext uri="{FF2B5EF4-FFF2-40B4-BE49-F238E27FC236}">
              <a16:creationId xmlns:a16="http://schemas.microsoft.com/office/drawing/2014/main" id="{91970282-471B-42F3-9267-0088C86AFE00}"/>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225" name="Line 109">
          <a:extLst>
            <a:ext uri="{FF2B5EF4-FFF2-40B4-BE49-F238E27FC236}">
              <a16:creationId xmlns:a16="http://schemas.microsoft.com/office/drawing/2014/main" id="{96A908C7-B27E-4423-A8F2-4C9178F7F8DC}"/>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226" name="Line 116">
          <a:extLst>
            <a:ext uri="{FF2B5EF4-FFF2-40B4-BE49-F238E27FC236}">
              <a16:creationId xmlns:a16="http://schemas.microsoft.com/office/drawing/2014/main" id="{D5D47608-230C-4F80-B6CB-7BBE52B90D3E}"/>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227" name="Line 109">
          <a:extLst>
            <a:ext uri="{FF2B5EF4-FFF2-40B4-BE49-F238E27FC236}">
              <a16:creationId xmlns:a16="http://schemas.microsoft.com/office/drawing/2014/main" id="{27615EDD-5914-4113-A90D-44018372CAFE}"/>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228" name="Line 116">
          <a:extLst>
            <a:ext uri="{FF2B5EF4-FFF2-40B4-BE49-F238E27FC236}">
              <a16:creationId xmlns:a16="http://schemas.microsoft.com/office/drawing/2014/main" id="{D43688D7-3424-4035-948A-2C4757C36868}"/>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229" name="Line 109">
          <a:extLst>
            <a:ext uri="{FF2B5EF4-FFF2-40B4-BE49-F238E27FC236}">
              <a16:creationId xmlns:a16="http://schemas.microsoft.com/office/drawing/2014/main" id="{4BC70D21-FA1E-4D54-8E78-A09440C84F07}"/>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38</xdr:row>
      <xdr:rowOff>28575</xdr:rowOff>
    </xdr:from>
    <xdr:to>
      <xdr:col>12</xdr:col>
      <xdr:colOff>66675</xdr:colOff>
      <xdr:row>38</xdr:row>
      <xdr:rowOff>28575</xdr:rowOff>
    </xdr:to>
    <xdr:sp macro="" textlink="">
      <xdr:nvSpPr>
        <xdr:cNvPr id="230" name="Line 116">
          <a:extLst>
            <a:ext uri="{FF2B5EF4-FFF2-40B4-BE49-F238E27FC236}">
              <a16:creationId xmlns:a16="http://schemas.microsoft.com/office/drawing/2014/main" id="{C1B3D930-89C2-4E12-9E0F-246AB3CA3A15}"/>
            </a:ext>
          </a:extLst>
        </xdr:cNvPr>
        <xdr:cNvSpPr>
          <a:spLocks noChangeShapeType="1"/>
        </xdr:cNvSpPr>
      </xdr:nvSpPr>
      <xdr:spPr bwMode="auto">
        <a:xfrm>
          <a:off x="3946744" y="374223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52</xdr:row>
      <xdr:rowOff>28575</xdr:rowOff>
    </xdr:from>
    <xdr:to>
      <xdr:col>12</xdr:col>
      <xdr:colOff>66675</xdr:colOff>
      <xdr:row>52</xdr:row>
      <xdr:rowOff>28575</xdr:rowOff>
    </xdr:to>
    <xdr:sp macro="" textlink="">
      <xdr:nvSpPr>
        <xdr:cNvPr id="231" name="Line 109">
          <a:extLst>
            <a:ext uri="{FF2B5EF4-FFF2-40B4-BE49-F238E27FC236}">
              <a16:creationId xmlns:a16="http://schemas.microsoft.com/office/drawing/2014/main" id="{2E767570-9A0A-436A-A841-9F6DCBD5BDD3}"/>
            </a:ext>
          </a:extLst>
        </xdr:cNvPr>
        <xdr:cNvSpPr>
          <a:spLocks noChangeShapeType="1"/>
        </xdr:cNvSpPr>
      </xdr:nvSpPr>
      <xdr:spPr bwMode="auto">
        <a:xfrm>
          <a:off x="8851572" y="6391713"/>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52</xdr:row>
      <xdr:rowOff>28575</xdr:rowOff>
    </xdr:from>
    <xdr:to>
      <xdr:col>12</xdr:col>
      <xdr:colOff>66675</xdr:colOff>
      <xdr:row>52</xdr:row>
      <xdr:rowOff>28575</xdr:rowOff>
    </xdr:to>
    <xdr:sp macro="" textlink="">
      <xdr:nvSpPr>
        <xdr:cNvPr id="232" name="Line 116">
          <a:extLst>
            <a:ext uri="{FF2B5EF4-FFF2-40B4-BE49-F238E27FC236}">
              <a16:creationId xmlns:a16="http://schemas.microsoft.com/office/drawing/2014/main" id="{7949B6BA-775C-49C5-B554-DCE142D6FD95}"/>
            </a:ext>
          </a:extLst>
        </xdr:cNvPr>
        <xdr:cNvSpPr>
          <a:spLocks noChangeShapeType="1"/>
        </xdr:cNvSpPr>
      </xdr:nvSpPr>
      <xdr:spPr bwMode="auto">
        <a:xfrm>
          <a:off x="8851572" y="6391713"/>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52</xdr:row>
      <xdr:rowOff>28575</xdr:rowOff>
    </xdr:from>
    <xdr:to>
      <xdr:col>12</xdr:col>
      <xdr:colOff>66675</xdr:colOff>
      <xdr:row>52</xdr:row>
      <xdr:rowOff>28575</xdr:rowOff>
    </xdr:to>
    <xdr:sp macro="" textlink="">
      <xdr:nvSpPr>
        <xdr:cNvPr id="233" name="Line 109">
          <a:extLst>
            <a:ext uri="{FF2B5EF4-FFF2-40B4-BE49-F238E27FC236}">
              <a16:creationId xmlns:a16="http://schemas.microsoft.com/office/drawing/2014/main" id="{A61733F5-D63D-4F05-8697-99FD3385E8C6}"/>
            </a:ext>
          </a:extLst>
        </xdr:cNvPr>
        <xdr:cNvSpPr>
          <a:spLocks noChangeShapeType="1"/>
        </xdr:cNvSpPr>
      </xdr:nvSpPr>
      <xdr:spPr bwMode="auto">
        <a:xfrm>
          <a:off x="8851572" y="6391713"/>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52</xdr:row>
      <xdr:rowOff>28575</xdr:rowOff>
    </xdr:from>
    <xdr:to>
      <xdr:col>12</xdr:col>
      <xdr:colOff>66675</xdr:colOff>
      <xdr:row>52</xdr:row>
      <xdr:rowOff>28575</xdr:rowOff>
    </xdr:to>
    <xdr:sp macro="" textlink="">
      <xdr:nvSpPr>
        <xdr:cNvPr id="234" name="Line 116">
          <a:extLst>
            <a:ext uri="{FF2B5EF4-FFF2-40B4-BE49-F238E27FC236}">
              <a16:creationId xmlns:a16="http://schemas.microsoft.com/office/drawing/2014/main" id="{5744F245-1876-4ADA-A17A-DABFA3E82C2F}"/>
            </a:ext>
          </a:extLst>
        </xdr:cNvPr>
        <xdr:cNvSpPr>
          <a:spLocks noChangeShapeType="1"/>
        </xdr:cNvSpPr>
      </xdr:nvSpPr>
      <xdr:spPr bwMode="auto">
        <a:xfrm>
          <a:off x="8851572" y="6391713"/>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52</xdr:row>
      <xdr:rowOff>28575</xdr:rowOff>
    </xdr:from>
    <xdr:to>
      <xdr:col>12</xdr:col>
      <xdr:colOff>66675</xdr:colOff>
      <xdr:row>52</xdr:row>
      <xdr:rowOff>28575</xdr:rowOff>
    </xdr:to>
    <xdr:sp macro="" textlink="">
      <xdr:nvSpPr>
        <xdr:cNvPr id="235" name="Line 109">
          <a:extLst>
            <a:ext uri="{FF2B5EF4-FFF2-40B4-BE49-F238E27FC236}">
              <a16:creationId xmlns:a16="http://schemas.microsoft.com/office/drawing/2014/main" id="{46969FA6-D68C-4F09-AC05-443327796552}"/>
            </a:ext>
          </a:extLst>
        </xdr:cNvPr>
        <xdr:cNvSpPr>
          <a:spLocks noChangeShapeType="1"/>
        </xdr:cNvSpPr>
      </xdr:nvSpPr>
      <xdr:spPr bwMode="auto">
        <a:xfrm>
          <a:off x="8851572" y="6391713"/>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52</xdr:row>
      <xdr:rowOff>28575</xdr:rowOff>
    </xdr:from>
    <xdr:to>
      <xdr:col>12</xdr:col>
      <xdr:colOff>66675</xdr:colOff>
      <xdr:row>52</xdr:row>
      <xdr:rowOff>28575</xdr:rowOff>
    </xdr:to>
    <xdr:sp macro="" textlink="">
      <xdr:nvSpPr>
        <xdr:cNvPr id="236" name="Line 116">
          <a:extLst>
            <a:ext uri="{FF2B5EF4-FFF2-40B4-BE49-F238E27FC236}">
              <a16:creationId xmlns:a16="http://schemas.microsoft.com/office/drawing/2014/main" id="{6CFE6F44-0BED-452F-A836-66B629FD0460}"/>
            </a:ext>
          </a:extLst>
        </xdr:cNvPr>
        <xdr:cNvSpPr>
          <a:spLocks noChangeShapeType="1"/>
        </xdr:cNvSpPr>
      </xdr:nvSpPr>
      <xdr:spPr bwMode="auto">
        <a:xfrm>
          <a:off x="8851572" y="6391713"/>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52</xdr:row>
      <xdr:rowOff>28575</xdr:rowOff>
    </xdr:from>
    <xdr:to>
      <xdr:col>12</xdr:col>
      <xdr:colOff>66675</xdr:colOff>
      <xdr:row>52</xdr:row>
      <xdr:rowOff>28575</xdr:rowOff>
    </xdr:to>
    <xdr:sp macro="" textlink="">
      <xdr:nvSpPr>
        <xdr:cNvPr id="237" name="Line 109">
          <a:extLst>
            <a:ext uri="{FF2B5EF4-FFF2-40B4-BE49-F238E27FC236}">
              <a16:creationId xmlns:a16="http://schemas.microsoft.com/office/drawing/2014/main" id="{8298C4EF-53BF-48E6-B925-D16F1A7E6E44}"/>
            </a:ext>
          </a:extLst>
        </xdr:cNvPr>
        <xdr:cNvSpPr>
          <a:spLocks noChangeShapeType="1"/>
        </xdr:cNvSpPr>
      </xdr:nvSpPr>
      <xdr:spPr bwMode="auto">
        <a:xfrm>
          <a:off x="8851572" y="6391713"/>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52</xdr:row>
      <xdr:rowOff>28575</xdr:rowOff>
    </xdr:from>
    <xdr:to>
      <xdr:col>12</xdr:col>
      <xdr:colOff>66675</xdr:colOff>
      <xdr:row>52</xdr:row>
      <xdr:rowOff>28575</xdr:rowOff>
    </xdr:to>
    <xdr:sp macro="" textlink="">
      <xdr:nvSpPr>
        <xdr:cNvPr id="238" name="Line 116">
          <a:extLst>
            <a:ext uri="{FF2B5EF4-FFF2-40B4-BE49-F238E27FC236}">
              <a16:creationId xmlns:a16="http://schemas.microsoft.com/office/drawing/2014/main" id="{ADA94B04-FFFA-4509-AC37-1FD8EBD9B5A2}"/>
            </a:ext>
          </a:extLst>
        </xdr:cNvPr>
        <xdr:cNvSpPr>
          <a:spLocks noChangeShapeType="1"/>
        </xdr:cNvSpPr>
      </xdr:nvSpPr>
      <xdr:spPr bwMode="auto">
        <a:xfrm>
          <a:off x="8851572" y="6391713"/>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52</xdr:row>
      <xdr:rowOff>28575</xdr:rowOff>
    </xdr:from>
    <xdr:to>
      <xdr:col>12</xdr:col>
      <xdr:colOff>66675</xdr:colOff>
      <xdr:row>52</xdr:row>
      <xdr:rowOff>28575</xdr:rowOff>
    </xdr:to>
    <xdr:sp macro="" textlink="">
      <xdr:nvSpPr>
        <xdr:cNvPr id="239" name="Line 109">
          <a:extLst>
            <a:ext uri="{FF2B5EF4-FFF2-40B4-BE49-F238E27FC236}">
              <a16:creationId xmlns:a16="http://schemas.microsoft.com/office/drawing/2014/main" id="{CCBC1F85-56FA-4DA1-BA02-79C29CAA98A3}"/>
            </a:ext>
          </a:extLst>
        </xdr:cNvPr>
        <xdr:cNvSpPr>
          <a:spLocks noChangeShapeType="1"/>
        </xdr:cNvSpPr>
      </xdr:nvSpPr>
      <xdr:spPr bwMode="auto">
        <a:xfrm>
          <a:off x="8851572" y="6391713"/>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52</xdr:row>
      <xdr:rowOff>28575</xdr:rowOff>
    </xdr:from>
    <xdr:to>
      <xdr:col>12</xdr:col>
      <xdr:colOff>66675</xdr:colOff>
      <xdr:row>52</xdr:row>
      <xdr:rowOff>28575</xdr:rowOff>
    </xdr:to>
    <xdr:sp macro="" textlink="">
      <xdr:nvSpPr>
        <xdr:cNvPr id="240" name="Line 116">
          <a:extLst>
            <a:ext uri="{FF2B5EF4-FFF2-40B4-BE49-F238E27FC236}">
              <a16:creationId xmlns:a16="http://schemas.microsoft.com/office/drawing/2014/main" id="{5169930B-D7CF-413E-9A81-C079237EA5EC}"/>
            </a:ext>
          </a:extLst>
        </xdr:cNvPr>
        <xdr:cNvSpPr>
          <a:spLocks noChangeShapeType="1"/>
        </xdr:cNvSpPr>
      </xdr:nvSpPr>
      <xdr:spPr bwMode="auto">
        <a:xfrm>
          <a:off x="8851572" y="6391713"/>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52</xdr:row>
      <xdr:rowOff>28575</xdr:rowOff>
    </xdr:from>
    <xdr:to>
      <xdr:col>12</xdr:col>
      <xdr:colOff>66675</xdr:colOff>
      <xdr:row>52</xdr:row>
      <xdr:rowOff>28575</xdr:rowOff>
    </xdr:to>
    <xdr:sp macro="" textlink="">
      <xdr:nvSpPr>
        <xdr:cNvPr id="241" name="Line 109">
          <a:extLst>
            <a:ext uri="{FF2B5EF4-FFF2-40B4-BE49-F238E27FC236}">
              <a16:creationId xmlns:a16="http://schemas.microsoft.com/office/drawing/2014/main" id="{77EF0288-9CBC-4E83-8EDA-E1793FB6165B}"/>
            </a:ext>
          </a:extLst>
        </xdr:cNvPr>
        <xdr:cNvSpPr>
          <a:spLocks noChangeShapeType="1"/>
        </xdr:cNvSpPr>
      </xdr:nvSpPr>
      <xdr:spPr bwMode="auto">
        <a:xfrm>
          <a:off x="8851572" y="6391713"/>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52</xdr:row>
      <xdr:rowOff>28575</xdr:rowOff>
    </xdr:from>
    <xdr:to>
      <xdr:col>12</xdr:col>
      <xdr:colOff>66675</xdr:colOff>
      <xdr:row>52</xdr:row>
      <xdr:rowOff>28575</xdr:rowOff>
    </xdr:to>
    <xdr:sp macro="" textlink="">
      <xdr:nvSpPr>
        <xdr:cNvPr id="242" name="Line 116">
          <a:extLst>
            <a:ext uri="{FF2B5EF4-FFF2-40B4-BE49-F238E27FC236}">
              <a16:creationId xmlns:a16="http://schemas.microsoft.com/office/drawing/2014/main" id="{717F8D97-A252-4472-8BB7-8B10A9949DA9}"/>
            </a:ext>
          </a:extLst>
        </xdr:cNvPr>
        <xdr:cNvSpPr>
          <a:spLocks noChangeShapeType="1"/>
        </xdr:cNvSpPr>
      </xdr:nvSpPr>
      <xdr:spPr bwMode="auto">
        <a:xfrm>
          <a:off x="8851572" y="6391713"/>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243" name="Line 109">
          <a:extLst>
            <a:ext uri="{FF2B5EF4-FFF2-40B4-BE49-F238E27FC236}">
              <a16:creationId xmlns:a16="http://schemas.microsoft.com/office/drawing/2014/main" id="{28F425E0-F528-477B-B667-21005E4DF563}"/>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244" name="Line 116">
          <a:extLst>
            <a:ext uri="{FF2B5EF4-FFF2-40B4-BE49-F238E27FC236}">
              <a16:creationId xmlns:a16="http://schemas.microsoft.com/office/drawing/2014/main" id="{193B3D0A-AC2A-4575-B27D-53E305C5FE4B}"/>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245" name="Line 109">
          <a:extLst>
            <a:ext uri="{FF2B5EF4-FFF2-40B4-BE49-F238E27FC236}">
              <a16:creationId xmlns:a16="http://schemas.microsoft.com/office/drawing/2014/main" id="{57B1E27A-EDE3-418F-9D1F-33ECAF8F55B3}"/>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246" name="Line 116">
          <a:extLst>
            <a:ext uri="{FF2B5EF4-FFF2-40B4-BE49-F238E27FC236}">
              <a16:creationId xmlns:a16="http://schemas.microsoft.com/office/drawing/2014/main" id="{FEF473B5-FFCB-47E4-8E2E-52B7B96A6BB1}"/>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247" name="Line 109">
          <a:extLst>
            <a:ext uri="{FF2B5EF4-FFF2-40B4-BE49-F238E27FC236}">
              <a16:creationId xmlns:a16="http://schemas.microsoft.com/office/drawing/2014/main" id="{E8BD66D2-05EB-42FE-808F-AEF09D5D0DF7}"/>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248" name="Line 116">
          <a:extLst>
            <a:ext uri="{FF2B5EF4-FFF2-40B4-BE49-F238E27FC236}">
              <a16:creationId xmlns:a16="http://schemas.microsoft.com/office/drawing/2014/main" id="{C5C53DF8-0434-48A0-9222-AA3E8005F4D5}"/>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249" name="Line 109">
          <a:extLst>
            <a:ext uri="{FF2B5EF4-FFF2-40B4-BE49-F238E27FC236}">
              <a16:creationId xmlns:a16="http://schemas.microsoft.com/office/drawing/2014/main" id="{24B2B7B4-C8D1-46C6-99C7-156EC3A7C23C}"/>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250" name="Line 116">
          <a:extLst>
            <a:ext uri="{FF2B5EF4-FFF2-40B4-BE49-F238E27FC236}">
              <a16:creationId xmlns:a16="http://schemas.microsoft.com/office/drawing/2014/main" id="{8D92C196-D092-4122-8B14-E0A2B9E6F43D}"/>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251" name="Line 109">
          <a:extLst>
            <a:ext uri="{FF2B5EF4-FFF2-40B4-BE49-F238E27FC236}">
              <a16:creationId xmlns:a16="http://schemas.microsoft.com/office/drawing/2014/main" id="{EB737C72-C09A-41E5-9590-8E8A00692EF1}"/>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252" name="Line 116">
          <a:extLst>
            <a:ext uri="{FF2B5EF4-FFF2-40B4-BE49-F238E27FC236}">
              <a16:creationId xmlns:a16="http://schemas.microsoft.com/office/drawing/2014/main" id="{6AC39224-36D7-463D-B4D4-B77C8D1C998B}"/>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253" name="Line 109">
          <a:extLst>
            <a:ext uri="{FF2B5EF4-FFF2-40B4-BE49-F238E27FC236}">
              <a16:creationId xmlns:a16="http://schemas.microsoft.com/office/drawing/2014/main" id="{4ED260C3-4A43-4A58-AF64-0597CB4599AA}"/>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53</xdr:row>
      <xdr:rowOff>28575</xdr:rowOff>
    </xdr:from>
    <xdr:to>
      <xdr:col>12</xdr:col>
      <xdr:colOff>66675</xdr:colOff>
      <xdr:row>53</xdr:row>
      <xdr:rowOff>28575</xdr:rowOff>
    </xdr:to>
    <xdr:sp macro="" textlink="">
      <xdr:nvSpPr>
        <xdr:cNvPr id="254" name="Line 116">
          <a:extLst>
            <a:ext uri="{FF2B5EF4-FFF2-40B4-BE49-F238E27FC236}">
              <a16:creationId xmlns:a16="http://schemas.microsoft.com/office/drawing/2014/main" id="{E13264B4-1373-4CF8-B2DF-F40F86E5145E}"/>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255" name="Line 109">
          <a:extLst>
            <a:ext uri="{FF2B5EF4-FFF2-40B4-BE49-F238E27FC236}">
              <a16:creationId xmlns:a16="http://schemas.microsoft.com/office/drawing/2014/main" id="{8A2AD200-4BFE-43DD-B560-B8DE014CB282}"/>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256" name="Line 116">
          <a:extLst>
            <a:ext uri="{FF2B5EF4-FFF2-40B4-BE49-F238E27FC236}">
              <a16:creationId xmlns:a16="http://schemas.microsoft.com/office/drawing/2014/main" id="{CE83FE87-8CD8-4009-87CC-0962AE785678}"/>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257" name="Line 109">
          <a:extLst>
            <a:ext uri="{FF2B5EF4-FFF2-40B4-BE49-F238E27FC236}">
              <a16:creationId xmlns:a16="http://schemas.microsoft.com/office/drawing/2014/main" id="{34E85D4C-9347-4E0E-85F9-FFEC1DEF597B}"/>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258" name="Line 116">
          <a:extLst>
            <a:ext uri="{FF2B5EF4-FFF2-40B4-BE49-F238E27FC236}">
              <a16:creationId xmlns:a16="http://schemas.microsoft.com/office/drawing/2014/main" id="{EADD7228-4897-4526-AEA1-F561D304EEF0}"/>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259" name="Line 109">
          <a:extLst>
            <a:ext uri="{FF2B5EF4-FFF2-40B4-BE49-F238E27FC236}">
              <a16:creationId xmlns:a16="http://schemas.microsoft.com/office/drawing/2014/main" id="{C31146CB-8076-4DE7-9314-0A0E36A8FF66}"/>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260" name="Line 116">
          <a:extLst>
            <a:ext uri="{FF2B5EF4-FFF2-40B4-BE49-F238E27FC236}">
              <a16:creationId xmlns:a16="http://schemas.microsoft.com/office/drawing/2014/main" id="{4B384200-92F2-4893-9729-5C37AE1EBF1F}"/>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261" name="Line 109">
          <a:extLst>
            <a:ext uri="{FF2B5EF4-FFF2-40B4-BE49-F238E27FC236}">
              <a16:creationId xmlns:a16="http://schemas.microsoft.com/office/drawing/2014/main" id="{27059593-EEB3-4B23-A379-E7A7B56328B5}"/>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262" name="Line 116">
          <a:extLst>
            <a:ext uri="{FF2B5EF4-FFF2-40B4-BE49-F238E27FC236}">
              <a16:creationId xmlns:a16="http://schemas.microsoft.com/office/drawing/2014/main" id="{3A40E49A-1C9F-47F2-85F0-8CFC35E5C492}"/>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263" name="Line 109">
          <a:extLst>
            <a:ext uri="{FF2B5EF4-FFF2-40B4-BE49-F238E27FC236}">
              <a16:creationId xmlns:a16="http://schemas.microsoft.com/office/drawing/2014/main" id="{992027EE-6060-4DE8-8C3B-4A3474CBBB7B}"/>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264" name="Line 116">
          <a:extLst>
            <a:ext uri="{FF2B5EF4-FFF2-40B4-BE49-F238E27FC236}">
              <a16:creationId xmlns:a16="http://schemas.microsoft.com/office/drawing/2014/main" id="{9D0801DC-EC71-4A0E-BEF2-E0E62716839E}"/>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265" name="Line 109">
          <a:extLst>
            <a:ext uri="{FF2B5EF4-FFF2-40B4-BE49-F238E27FC236}">
              <a16:creationId xmlns:a16="http://schemas.microsoft.com/office/drawing/2014/main" id="{7E11EB1F-1ABD-4A1F-8F19-1CD429AF1C56}"/>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73</xdr:row>
      <xdr:rowOff>28575</xdr:rowOff>
    </xdr:from>
    <xdr:to>
      <xdr:col>12</xdr:col>
      <xdr:colOff>66675</xdr:colOff>
      <xdr:row>73</xdr:row>
      <xdr:rowOff>28575</xdr:rowOff>
    </xdr:to>
    <xdr:sp macro="" textlink="">
      <xdr:nvSpPr>
        <xdr:cNvPr id="266" name="Line 116">
          <a:extLst>
            <a:ext uri="{FF2B5EF4-FFF2-40B4-BE49-F238E27FC236}">
              <a16:creationId xmlns:a16="http://schemas.microsoft.com/office/drawing/2014/main" id="{BADF6EE3-93F3-403D-ADB1-FB8A485C5BA1}"/>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267" name="Line 109">
          <a:extLst>
            <a:ext uri="{FF2B5EF4-FFF2-40B4-BE49-F238E27FC236}">
              <a16:creationId xmlns:a16="http://schemas.microsoft.com/office/drawing/2014/main" id="{4E01F68A-4DB7-4718-8970-E707ED5AAC4A}"/>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268" name="Line 116">
          <a:extLst>
            <a:ext uri="{FF2B5EF4-FFF2-40B4-BE49-F238E27FC236}">
              <a16:creationId xmlns:a16="http://schemas.microsoft.com/office/drawing/2014/main" id="{0756269E-4484-47DC-A841-AC0840FE5C66}"/>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269" name="Line 109">
          <a:extLst>
            <a:ext uri="{FF2B5EF4-FFF2-40B4-BE49-F238E27FC236}">
              <a16:creationId xmlns:a16="http://schemas.microsoft.com/office/drawing/2014/main" id="{721C2DA9-4494-4EA0-BE6F-656F99C2EEE0}"/>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270" name="Line 116">
          <a:extLst>
            <a:ext uri="{FF2B5EF4-FFF2-40B4-BE49-F238E27FC236}">
              <a16:creationId xmlns:a16="http://schemas.microsoft.com/office/drawing/2014/main" id="{BB71B29F-1340-473E-917C-EB2A2CF9966B}"/>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271" name="Line 109">
          <a:extLst>
            <a:ext uri="{FF2B5EF4-FFF2-40B4-BE49-F238E27FC236}">
              <a16:creationId xmlns:a16="http://schemas.microsoft.com/office/drawing/2014/main" id="{2EB46787-1727-4980-80E0-C84C880EBC45}"/>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272" name="Line 116">
          <a:extLst>
            <a:ext uri="{FF2B5EF4-FFF2-40B4-BE49-F238E27FC236}">
              <a16:creationId xmlns:a16="http://schemas.microsoft.com/office/drawing/2014/main" id="{B21AC0BF-819E-4FC1-8699-94290BB54AB4}"/>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273" name="Line 109">
          <a:extLst>
            <a:ext uri="{FF2B5EF4-FFF2-40B4-BE49-F238E27FC236}">
              <a16:creationId xmlns:a16="http://schemas.microsoft.com/office/drawing/2014/main" id="{FFF01AF6-B56A-42FF-9273-2292540958E7}"/>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274" name="Line 116">
          <a:extLst>
            <a:ext uri="{FF2B5EF4-FFF2-40B4-BE49-F238E27FC236}">
              <a16:creationId xmlns:a16="http://schemas.microsoft.com/office/drawing/2014/main" id="{0057DF2F-E8A1-4047-8D32-923EC13B9A85}"/>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275" name="Line 109">
          <a:extLst>
            <a:ext uri="{FF2B5EF4-FFF2-40B4-BE49-F238E27FC236}">
              <a16:creationId xmlns:a16="http://schemas.microsoft.com/office/drawing/2014/main" id="{B2549103-1CED-4C01-9C28-7B2425974C71}"/>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276" name="Line 116">
          <a:extLst>
            <a:ext uri="{FF2B5EF4-FFF2-40B4-BE49-F238E27FC236}">
              <a16:creationId xmlns:a16="http://schemas.microsoft.com/office/drawing/2014/main" id="{9DB3EE61-38E6-4F47-92F7-EA2B354AA7CF}"/>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277" name="Line 109">
          <a:extLst>
            <a:ext uri="{FF2B5EF4-FFF2-40B4-BE49-F238E27FC236}">
              <a16:creationId xmlns:a16="http://schemas.microsoft.com/office/drawing/2014/main" id="{2B8C5A5F-7A9B-4128-A425-D20BDAE7515F}"/>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72</xdr:row>
      <xdr:rowOff>28575</xdr:rowOff>
    </xdr:from>
    <xdr:to>
      <xdr:col>12</xdr:col>
      <xdr:colOff>66675</xdr:colOff>
      <xdr:row>72</xdr:row>
      <xdr:rowOff>28575</xdr:rowOff>
    </xdr:to>
    <xdr:sp macro="" textlink="">
      <xdr:nvSpPr>
        <xdr:cNvPr id="278" name="Line 116">
          <a:extLst>
            <a:ext uri="{FF2B5EF4-FFF2-40B4-BE49-F238E27FC236}">
              <a16:creationId xmlns:a16="http://schemas.microsoft.com/office/drawing/2014/main" id="{DE57F8B5-CEF9-42DC-9DCA-9B053749AEAE}"/>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279" name="Line 109">
          <a:extLst>
            <a:ext uri="{FF2B5EF4-FFF2-40B4-BE49-F238E27FC236}">
              <a16:creationId xmlns:a16="http://schemas.microsoft.com/office/drawing/2014/main" id="{66809D84-2EB3-4EC2-B321-3F87332777D1}"/>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280" name="Line 116">
          <a:extLst>
            <a:ext uri="{FF2B5EF4-FFF2-40B4-BE49-F238E27FC236}">
              <a16:creationId xmlns:a16="http://schemas.microsoft.com/office/drawing/2014/main" id="{0F96E1F4-C348-4198-98D6-6FABEB19EF05}"/>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281" name="Line 109">
          <a:extLst>
            <a:ext uri="{FF2B5EF4-FFF2-40B4-BE49-F238E27FC236}">
              <a16:creationId xmlns:a16="http://schemas.microsoft.com/office/drawing/2014/main" id="{123907F1-F8C6-493A-9FF4-EB3F23132614}"/>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282" name="Line 116">
          <a:extLst>
            <a:ext uri="{FF2B5EF4-FFF2-40B4-BE49-F238E27FC236}">
              <a16:creationId xmlns:a16="http://schemas.microsoft.com/office/drawing/2014/main" id="{29875B0C-A8CA-4797-8B9B-1D474D1C433C}"/>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283" name="Line 109">
          <a:extLst>
            <a:ext uri="{FF2B5EF4-FFF2-40B4-BE49-F238E27FC236}">
              <a16:creationId xmlns:a16="http://schemas.microsoft.com/office/drawing/2014/main" id="{68C1D5CC-782C-4617-B869-BCCF63FA3E5C}"/>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284" name="Line 116">
          <a:extLst>
            <a:ext uri="{FF2B5EF4-FFF2-40B4-BE49-F238E27FC236}">
              <a16:creationId xmlns:a16="http://schemas.microsoft.com/office/drawing/2014/main" id="{55F88B2D-D841-4CAE-BA07-1ED036F96E67}"/>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285" name="Line 109">
          <a:extLst>
            <a:ext uri="{FF2B5EF4-FFF2-40B4-BE49-F238E27FC236}">
              <a16:creationId xmlns:a16="http://schemas.microsoft.com/office/drawing/2014/main" id="{D44BF573-3610-48DF-B61E-6E21BDF1372E}"/>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286" name="Line 116">
          <a:extLst>
            <a:ext uri="{FF2B5EF4-FFF2-40B4-BE49-F238E27FC236}">
              <a16:creationId xmlns:a16="http://schemas.microsoft.com/office/drawing/2014/main" id="{91F1BCB8-931F-465C-90EE-7362A4185D8F}"/>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287" name="Line 109">
          <a:extLst>
            <a:ext uri="{FF2B5EF4-FFF2-40B4-BE49-F238E27FC236}">
              <a16:creationId xmlns:a16="http://schemas.microsoft.com/office/drawing/2014/main" id="{A76A1D81-D612-4B60-9D32-8621CD80B570}"/>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288" name="Line 116">
          <a:extLst>
            <a:ext uri="{FF2B5EF4-FFF2-40B4-BE49-F238E27FC236}">
              <a16:creationId xmlns:a16="http://schemas.microsoft.com/office/drawing/2014/main" id="{86B0628D-D097-49F7-B439-25272D83514A}"/>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289" name="Line 109">
          <a:extLst>
            <a:ext uri="{FF2B5EF4-FFF2-40B4-BE49-F238E27FC236}">
              <a16:creationId xmlns:a16="http://schemas.microsoft.com/office/drawing/2014/main" id="{427ECCC7-88EB-4894-ABB6-40EA5E81A7D5}"/>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72</xdr:row>
      <xdr:rowOff>28575</xdr:rowOff>
    </xdr:from>
    <xdr:to>
      <xdr:col>13</xdr:col>
      <xdr:colOff>66675</xdr:colOff>
      <xdr:row>72</xdr:row>
      <xdr:rowOff>28575</xdr:rowOff>
    </xdr:to>
    <xdr:sp macro="" textlink="">
      <xdr:nvSpPr>
        <xdr:cNvPr id="290" name="Line 116">
          <a:extLst>
            <a:ext uri="{FF2B5EF4-FFF2-40B4-BE49-F238E27FC236}">
              <a16:creationId xmlns:a16="http://schemas.microsoft.com/office/drawing/2014/main" id="{E1717812-B90F-4C0B-9229-7ED1AEDB6873}"/>
            </a:ext>
          </a:extLst>
        </xdr:cNvPr>
        <xdr:cNvSpPr>
          <a:spLocks noChangeShapeType="1"/>
        </xdr:cNvSpPr>
      </xdr:nvSpPr>
      <xdr:spPr bwMode="auto">
        <a:xfrm>
          <a:off x="8851572" y="8708368"/>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48</xdr:row>
      <xdr:rowOff>28575</xdr:rowOff>
    </xdr:from>
    <xdr:to>
      <xdr:col>26</xdr:col>
      <xdr:colOff>66675</xdr:colOff>
      <xdr:row>48</xdr:row>
      <xdr:rowOff>28575</xdr:rowOff>
    </xdr:to>
    <xdr:sp macro="" textlink="">
      <xdr:nvSpPr>
        <xdr:cNvPr id="291" name="Line 109">
          <a:extLst>
            <a:ext uri="{FF2B5EF4-FFF2-40B4-BE49-F238E27FC236}">
              <a16:creationId xmlns:a16="http://schemas.microsoft.com/office/drawing/2014/main" id="{5CA27519-C258-41CD-B5E7-A8494AE92184}"/>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48</xdr:row>
      <xdr:rowOff>28575</xdr:rowOff>
    </xdr:from>
    <xdr:to>
      <xdr:col>26</xdr:col>
      <xdr:colOff>66675</xdr:colOff>
      <xdr:row>48</xdr:row>
      <xdr:rowOff>28575</xdr:rowOff>
    </xdr:to>
    <xdr:sp macro="" textlink="">
      <xdr:nvSpPr>
        <xdr:cNvPr id="292" name="Line 116">
          <a:extLst>
            <a:ext uri="{FF2B5EF4-FFF2-40B4-BE49-F238E27FC236}">
              <a16:creationId xmlns:a16="http://schemas.microsoft.com/office/drawing/2014/main" id="{7BD41F25-0F70-4931-B76A-0E14757EF0A2}"/>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48</xdr:row>
      <xdr:rowOff>28575</xdr:rowOff>
    </xdr:from>
    <xdr:to>
      <xdr:col>26</xdr:col>
      <xdr:colOff>66675</xdr:colOff>
      <xdr:row>48</xdr:row>
      <xdr:rowOff>28575</xdr:rowOff>
    </xdr:to>
    <xdr:sp macro="" textlink="">
      <xdr:nvSpPr>
        <xdr:cNvPr id="293" name="Line 109">
          <a:extLst>
            <a:ext uri="{FF2B5EF4-FFF2-40B4-BE49-F238E27FC236}">
              <a16:creationId xmlns:a16="http://schemas.microsoft.com/office/drawing/2014/main" id="{99D4607C-9B99-47A3-8B2C-34B7B3E8DB12}"/>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48</xdr:row>
      <xdr:rowOff>28575</xdr:rowOff>
    </xdr:from>
    <xdr:to>
      <xdr:col>26</xdr:col>
      <xdr:colOff>66675</xdr:colOff>
      <xdr:row>48</xdr:row>
      <xdr:rowOff>28575</xdr:rowOff>
    </xdr:to>
    <xdr:sp macro="" textlink="">
      <xdr:nvSpPr>
        <xdr:cNvPr id="294" name="Line 116">
          <a:extLst>
            <a:ext uri="{FF2B5EF4-FFF2-40B4-BE49-F238E27FC236}">
              <a16:creationId xmlns:a16="http://schemas.microsoft.com/office/drawing/2014/main" id="{B6EF5146-2221-4319-A9F1-387E0C707F56}"/>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48</xdr:row>
      <xdr:rowOff>28575</xdr:rowOff>
    </xdr:from>
    <xdr:to>
      <xdr:col>26</xdr:col>
      <xdr:colOff>66675</xdr:colOff>
      <xdr:row>48</xdr:row>
      <xdr:rowOff>28575</xdr:rowOff>
    </xdr:to>
    <xdr:sp macro="" textlink="">
      <xdr:nvSpPr>
        <xdr:cNvPr id="295" name="Line 109">
          <a:extLst>
            <a:ext uri="{FF2B5EF4-FFF2-40B4-BE49-F238E27FC236}">
              <a16:creationId xmlns:a16="http://schemas.microsoft.com/office/drawing/2014/main" id="{4E1E37FA-744E-4A34-B5FD-F50C3F7FE5D2}"/>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48</xdr:row>
      <xdr:rowOff>28575</xdr:rowOff>
    </xdr:from>
    <xdr:to>
      <xdr:col>26</xdr:col>
      <xdr:colOff>66675</xdr:colOff>
      <xdr:row>48</xdr:row>
      <xdr:rowOff>28575</xdr:rowOff>
    </xdr:to>
    <xdr:sp macro="" textlink="">
      <xdr:nvSpPr>
        <xdr:cNvPr id="296" name="Line 116">
          <a:extLst>
            <a:ext uri="{FF2B5EF4-FFF2-40B4-BE49-F238E27FC236}">
              <a16:creationId xmlns:a16="http://schemas.microsoft.com/office/drawing/2014/main" id="{76A14D53-C870-487A-8D8D-1BEB9F0A748A}"/>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48</xdr:row>
      <xdr:rowOff>28575</xdr:rowOff>
    </xdr:from>
    <xdr:to>
      <xdr:col>26</xdr:col>
      <xdr:colOff>66675</xdr:colOff>
      <xdr:row>48</xdr:row>
      <xdr:rowOff>28575</xdr:rowOff>
    </xdr:to>
    <xdr:sp macro="" textlink="">
      <xdr:nvSpPr>
        <xdr:cNvPr id="297" name="Line 109">
          <a:extLst>
            <a:ext uri="{FF2B5EF4-FFF2-40B4-BE49-F238E27FC236}">
              <a16:creationId xmlns:a16="http://schemas.microsoft.com/office/drawing/2014/main" id="{03E74DAA-4A86-4A22-A38D-BAD6B648C54F}"/>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48</xdr:row>
      <xdr:rowOff>28575</xdr:rowOff>
    </xdr:from>
    <xdr:to>
      <xdr:col>26</xdr:col>
      <xdr:colOff>66675</xdr:colOff>
      <xdr:row>48</xdr:row>
      <xdr:rowOff>28575</xdr:rowOff>
    </xdr:to>
    <xdr:sp macro="" textlink="">
      <xdr:nvSpPr>
        <xdr:cNvPr id="298" name="Line 116">
          <a:extLst>
            <a:ext uri="{FF2B5EF4-FFF2-40B4-BE49-F238E27FC236}">
              <a16:creationId xmlns:a16="http://schemas.microsoft.com/office/drawing/2014/main" id="{A6585F4D-2F70-4C76-A22C-80C3EEC7FED6}"/>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48</xdr:row>
      <xdr:rowOff>28575</xdr:rowOff>
    </xdr:from>
    <xdr:to>
      <xdr:col>26</xdr:col>
      <xdr:colOff>66675</xdr:colOff>
      <xdr:row>48</xdr:row>
      <xdr:rowOff>28575</xdr:rowOff>
    </xdr:to>
    <xdr:sp macro="" textlink="">
      <xdr:nvSpPr>
        <xdr:cNvPr id="299" name="Line 109">
          <a:extLst>
            <a:ext uri="{FF2B5EF4-FFF2-40B4-BE49-F238E27FC236}">
              <a16:creationId xmlns:a16="http://schemas.microsoft.com/office/drawing/2014/main" id="{4B962F8B-C0A3-4081-94A2-05E60330FEFA}"/>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48</xdr:row>
      <xdr:rowOff>28575</xdr:rowOff>
    </xdr:from>
    <xdr:to>
      <xdr:col>26</xdr:col>
      <xdr:colOff>66675</xdr:colOff>
      <xdr:row>48</xdr:row>
      <xdr:rowOff>28575</xdr:rowOff>
    </xdr:to>
    <xdr:sp macro="" textlink="">
      <xdr:nvSpPr>
        <xdr:cNvPr id="300" name="Line 116">
          <a:extLst>
            <a:ext uri="{FF2B5EF4-FFF2-40B4-BE49-F238E27FC236}">
              <a16:creationId xmlns:a16="http://schemas.microsoft.com/office/drawing/2014/main" id="{65F9C43C-2216-401C-B3DE-72EAB51C61CA}"/>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48</xdr:row>
      <xdr:rowOff>28575</xdr:rowOff>
    </xdr:from>
    <xdr:to>
      <xdr:col>26</xdr:col>
      <xdr:colOff>66675</xdr:colOff>
      <xdr:row>48</xdr:row>
      <xdr:rowOff>28575</xdr:rowOff>
    </xdr:to>
    <xdr:sp macro="" textlink="">
      <xdr:nvSpPr>
        <xdr:cNvPr id="301" name="Line 109">
          <a:extLst>
            <a:ext uri="{FF2B5EF4-FFF2-40B4-BE49-F238E27FC236}">
              <a16:creationId xmlns:a16="http://schemas.microsoft.com/office/drawing/2014/main" id="{F487AB74-5774-4C47-9DE8-90DD38181FA2}"/>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66675</xdr:colOff>
      <xdr:row>48</xdr:row>
      <xdr:rowOff>28575</xdr:rowOff>
    </xdr:from>
    <xdr:to>
      <xdr:col>26</xdr:col>
      <xdr:colOff>66675</xdr:colOff>
      <xdr:row>48</xdr:row>
      <xdr:rowOff>28575</xdr:rowOff>
    </xdr:to>
    <xdr:sp macro="" textlink="">
      <xdr:nvSpPr>
        <xdr:cNvPr id="302" name="Line 116">
          <a:extLst>
            <a:ext uri="{FF2B5EF4-FFF2-40B4-BE49-F238E27FC236}">
              <a16:creationId xmlns:a16="http://schemas.microsoft.com/office/drawing/2014/main" id="{CA1EE576-4D31-483C-9F97-4194ACBB7C3D}"/>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54</xdr:row>
      <xdr:rowOff>28575</xdr:rowOff>
    </xdr:from>
    <xdr:to>
      <xdr:col>30</xdr:col>
      <xdr:colOff>66675</xdr:colOff>
      <xdr:row>54</xdr:row>
      <xdr:rowOff>28575</xdr:rowOff>
    </xdr:to>
    <xdr:sp macro="" textlink="">
      <xdr:nvSpPr>
        <xdr:cNvPr id="303" name="Line 109">
          <a:extLst>
            <a:ext uri="{FF2B5EF4-FFF2-40B4-BE49-F238E27FC236}">
              <a16:creationId xmlns:a16="http://schemas.microsoft.com/office/drawing/2014/main" id="{F29A546C-E234-4F5E-AA39-DB0C5C3FAF50}"/>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54</xdr:row>
      <xdr:rowOff>28575</xdr:rowOff>
    </xdr:from>
    <xdr:to>
      <xdr:col>30</xdr:col>
      <xdr:colOff>66675</xdr:colOff>
      <xdr:row>54</xdr:row>
      <xdr:rowOff>28575</xdr:rowOff>
    </xdr:to>
    <xdr:sp macro="" textlink="">
      <xdr:nvSpPr>
        <xdr:cNvPr id="304" name="Line 116">
          <a:extLst>
            <a:ext uri="{FF2B5EF4-FFF2-40B4-BE49-F238E27FC236}">
              <a16:creationId xmlns:a16="http://schemas.microsoft.com/office/drawing/2014/main" id="{3C9C1B9C-B558-4D9E-9F0A-02E632F00B2B}"/>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54</xdr:row>
      <xdr:rowOff>28575</xdr:rowOff>
    </xdr:from>
    <xdr:to>
      <xdr:col>30</xdr:col>
      <xdr:colOff>66675</xdr:colOff>
      <xdr:row>54</xdr:row>
      <xdr:rowOff>28575</xdr:rowOff>
    </xdr:to>
    <xdr:sp macro="" textlink="">
      <xdr:nvSpPr>
        <xdr:cNvPr id="305" name="Line 109">
          <a:extLst>
            <a:ext uri="{FF2B5EF4-FFF2-40B4-BE49-F238E27FC236}">
              <a16:creationId xmlns:a16="http://schemas.microsoft.com/office/drawing/2014/main" id="{DD9A119A-501F-4E72-A663-B19D495F1A7E}"/>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54</xdr:row>
      <xdr:rowOff>28575</xdr:rowOff>
    </xdr:from>
    <xdr:to>
      <xdr:col>30</xdr:col>
      <xdr:colOff>66675</xdr:colOff>
      <xdr:row>54</xdr:row>
      <xdr:rowOff>28575</xdr:rowOff>
    </xdr:to>
    <xdr:sp macro="" textlink="">
      <xdr:nvSpPr>
        <xdr:cNvPr id="306" name="Line 116">
          <a:extLst>
            <a:ext uri="{FF2B5EF4-FFF2-40B4-BE49-F238E27FC236}">
              <a16:creationId xmlns:a16="http://schemas.microsoft.com/office/drawing/2014/main" id="{90DF8F78-8E12-4EB0-BF08-1A293A72811B}"/>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54</xdr:row>
      <xdr:rowOff>28575</xdr:rowOff>
    </xdr:from>
    <xdr:to>
      <xdr:col>30</xdr:col>
      <xdr:colOff>66675</xdr:colOff>
      <xdr:row>54</xdr:row>
      <xdr:rowOff>28575</xdr:rowOff>
    </xdr:to>
    <xdr:sp macro="" textlink="">
      <xdr:nvSpPr>
        <xdr:cNvPr id="307" name="Line 109">
          <a:extLst>
            <a:ext uri="{FF2B5EF4-FFF2-40B4-BE49-F238E27FC236}">
              <a16:creationId xmlns:a16="http://schemas.microsoft.com/office/drawing/2014/main" id="{EBB11BAC-597A-4BD6-BDCE-3D4D6E344BF1}"/>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54</xdr:row>
      <xdr:rowOff>28575</xdr:rowOff>
    </xdr:from>
    <xdr:to>
      <xdr:col>30</xdr:col>
      <xdr:colOff>66675</xdr:colOff>
      <xdr:row>54</xdr:row>
      <xdr:rowOff>28575</xdr:rowOff>
    </xdr:to>
    <xdr:sp macro="" textlink="">
      <xdr:nvSpPr>
        <xdr:cNvPr id="308" name="Line 116">
          <a:extLst>
            <a:ext uri="{FF2B5EF4-FFF2-40B4-BE49-F238E27FC236}">
              <a16:creationId xmlns:a16="http://schemas.microsoft.com/office/drawing/2014/main" id="{157F91C0-9F06-48C4-835B-8F79C9B8FD25}"/>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54</xdr:row>
      <xdr:rowOff>28575</xdr:rowOff>
    </xdr:from>
    <xdr:to>
      <xdr:col>30</xdr:col>
      <xdr:colOff>66675</xdr:colOff>
      <xdr:row>54</xdr:row>
      <xdr:rowOff>28575</xdr:rowOff>
    </xdr:to>
    <xdr:sp macro="" textlink="">
      <xdr:nvSpPr>
        <xdr:cNvPr id="309" name="Line 109">
          <a:extLst>
            <a:ext uri="{FF2B5EF4-FFF2-40B4-BE49-F238E27FC236}">
              <a16:creationId xmlns:a16="http://schemas.microsoft.com/office/drawing/2014/main" id="{99556BC2-F5CD-418C-9D15-CB44EA4EB816}"/>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54</xdr:row>
      <xdr:rowOff>28575</xdr:rowOff>
    </xdr:from>
    <xdr:to>
      <xdr:col>30</xdr:col>
      <xdr:colOff>66675</xdr:colOff>
      <xdr:row>54</xdr:row>
      <xdr:rowOff>28575</xdr:rowOff>
    </xdr:to>
    <xdr:sp macro="" textlink="">
      <xdr:nvSpPr>
        <xdr:cNvPr id="310" name="Line 116">
          <a:extLst>
            <a:ext uri="{FF2B5EF4-FFF2-40B4-BE49-F238E27FC236}">
              <a16:creationId xmlns:a16="http://schemas.microsoft.com/office/drawing/2014/main" id="{25DF6DCE-5CFE-4D0C-8E51-5DE7A18BD301}"/>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54</xdr:row>
      <xdr:rowOff>28575</xdr:rowOff>
    </xdr:from>
    <xdr:to>
      <xdr:col>30</xdr:col>
      <xdr:colOff>66675</xdr:colOff>
      <xdr:row>54</xdr:row>
      <xdr:rowOff>28575</xdr:rowOff>
    </xdr:to>
    <xdr:sp macro="" textlink="">
      <xdr:nvSpPr>
        <xdr:cNvPr id="311" name="Line 109">
          <a:extLst>
            <a:ext uri="{FF2B5EF4-FFF2-40B4-BE49-F238E27FC236}">
              <a16:creationId xmlns:a16="http://schemas.microsoft.com/office/drawing/2014/main" id="{0359FA14-AA90-48D4-9247-9276D80C76A4}"/>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54</xdr:row>
      <xdr:rowOff>28575</xdr:rowOff>
    </xdr:from>
    <xdr:to>
      <xdr:col>30</xdr:col>
      <xdr:colOff>66675</xdr:colOff>
      <xdr:row>54</xdr:row>
      <xdr:rowOff>28575</xdr:rowOff>
    </xdr:to>
    <xdr:sp macro="" textlink="">
      <xdr:nvSpPr>
        <xdr:cNvPr id="312" name="Line 116">
          <a:extLst>
            <a:ext uri="{FF2B5EF4-FFF2-40B4-BE49-F238E27FC236}">
              <a16:creationId xmlns:a16="http://schemas.microsoft.com/office/drawing/2014/main" id="{30019B3C-EC18-4301-B717-FBB795C5B0D2}"/>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54</xdr:row>
      <xdr:rowOff>28575</xdr:rowOff>
    </xdr:from>
    <xdr:to>
      <xdr:col>30</xdr:col>
      <xdr:colOff>66675</xdr:colOff>
      <xdr:row>54</xdr:row>
      <xdr:rowOff>28575</xdr:rowOff>
    </xdr:to>
    <xdr:sp macro="" textlink="">
      <xdr:nvSpPr>
        <xdr:cNvPr id="313" name="Line 109">
          <a:extLst>
            <a:ext uri="{FF2B5EF4-FFF2-40B4-BE49-F238E27FC236}">
              <a16:creationId xmlns:a16="http://schemas.microsoft.com/office/drawing/2014/main" id="{ECA1BD51-EBD4-49EE-B86A-5CC7CE8A6A28}"/>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30</xdr:col>
      <xdr:colOff>66675</xdr:colOff>
      <xdr:row>54</xdr:row>
      <xdr:rowOff>28575</xdr:rowOff>
    </xdr:from>
    <xdr:to>
      <xdr:col>30</xdr:col>
      <xdr:colOff>66675</xdr:colOff>
      <xdr:row>54</xdr:row>
      <xdr:rowOff>28575</xdr:rowOff>
    </xdr:to>
    <xdr:sp macro="" textlink="">
      <xdr:nvSpPr>
        <xdr:cNvPr id="314" name="Line 116">
          <a:extLst>
            <a:ext uri="{FF2B5EF4-FFF2-40B4-BE49-F238E27FC236}">
              <a16:creationId xmlns:a16="http://schemas.microsoft.com/office/drawing/2014/main" id="{61961742-0FFF-4E05-8F6C-27EABE21CFB5}"/>
            </a:ext>
          </a:extLst>
        </xdr:cNvPr>
        <xdr:cNvSpPr>
          <a:spLocks noChangeShapeType="1"/>
        </xdr:cNvSpPr>
      </xdr:nvSpPr>
      <xdr:spPr bwMode="auto">
        <a:xfrm>
          <a:off x="8882429" y="8586421"/>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22</xdr:row>
      <xdr:rowOff>28575</xdr:rowOff>
    </xdr:from>
    <xdr:to>
      <xdr:col>12</xdr:col>
      <xdr:colOff>66675</xdr:colOff>
      <xdr:row>22</xdr:row>
      <xdr:rowOff>28575</xdr:rowOff>
    </xdr:to>
    <xdr:sp macro="" textlink="">
      <xdr:nvSpPr>
        <xdr:cNvPr id="315" name="Line 109">
          <a:extLst>
            <a:ext uri="{FF2B5EF4-FFF2-40B4-BE49-F238E27FC236}">
              <a16:creationId xmlns:a16="http://schemas.microsoft.com/office/drawing/2014/main" id="{AFA6856B-F154-45DA-91D2-B4C3E23EA961}"/>
            </a:ext>
          </a:extLst>
        </xdr:cNvPr>
        <xdr:cNvSpPr>
          <a:spLocks noChangeShapeType="1"/>
        </xdr:cNvSpPr>
      </xdr:nvSpPr>
      <xdr:spPr bwMode="auto">
        <a:xfrm>
          <a:off x="18674715" y="809561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22</xdr:row>
      <xdr:rowOff>28575</xdr:rowOff>
    </xdr:from>
    <xdr:to>
      <xdr:col>12</xdr:col>
      <xdr:colOff>66675</xdr:colOff>
      <xdr:row>22</xdr:row>
      <xdr:rowOff>28575</xdr:rowOff>
    </xdr:to>
    <xdr:sp macro="" textlink="">
      <xdr:nvSpPr>
        <xdr:cNvPr id="316" name="Line 116">
          <a:extLst>
            <a:ext uri="{FF2B5EF4-FFF2-40B4-BE49-F238E27FC236}">
              <a16:creationId xmlns:a16="http://schemas.microsoft.com/office/drawing/2014/main" id="{FE039E77-0915-493D-B3AB-25CAC62B8669}"/>
            </a:ext>
          </a:extLst>
        </xdr:cNvPr>
        <xdr:cNvSpPr>
          <a:spLocks noChangeShapeType="1"/>
        </xdr:cNvSpPr>
      </xdr:nvSpPr>
      <xdr:spPr bwMode="auto">
        <a:xfrm>
          <a:off x="18674715" y="809561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22</xdr:row>
      <xdr:rowOff>28575</xdr:rowOff>
    </xdr:from>
    <xdr:to>
      <xdr:col>12</xdr:col>
      <xdr:colOff>66675</xdr:colOff>
      <xdr:row>22</xdr:row>
      <xdr:rowOff>28575</xdr:rowOff>
    </xdr:to>
    <xdr:sp macro="" textlink="">
      <xdr:nvSpPr>
        <xdr:cNvPr id="317" name="Line 109">
          <a:extLst>
            <a:ext uri="{FF2B5EF4-FFF2-40B4-BE49-F238E27FC236}">
              <a16:creationId xmlns:a16="http://schemas.microsoft.com/office/drawing/2014/main" id="{5B15C26B-4BBA-4B11-9D82-0AA958CBF42B}"/>
            </a:ext>
          </a:extLst>
        </xdr:cNvPr>
        <xdr:cNvSpPr>
          <a:spLocks noChangeShapeType="1"/>
        </xdr:cNvSpPr>
      </xdr:nvSpPr>
      <xdr:spPr bwMode="auto">
        <a:xfrm>
          <a:off x="18674715" y="809561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22</xdr:row>
      <xdr:rowOff>28575</xdr:rowOff>
    </xdr:from>
    <xdr:to>
      <xdr:col>12</xdr:col>
      <xdr:colOff>66675</xdr:colOff>
      <xdr:row>22</xdr:row>
      <xdr:rowOff>28575</xdr:rowOff>
    </xdr:to>
    <xdr:sp macro="" textlink="">
      <xdr:nvSpPr>
        <xdr:cNvPr id="318" name="Line 116">
          <a:extLst>
            <a:ext uri="{FF2B5EF4-FFF2-40B4-BE49-F238E27FC236}">
              <a16:creationId xmlns:a16="http://schemas.microsoft.com/office/drawing/2014/main" id="{401E9CAC-1F26-4F5A-98F8-F7EE763409C2}"/>
            </a:ext>
          </a:extLst>
        </xdr:cNvPr>
        <xdr:cNvSpPr>
          <a:spLocks noChangeShapeType="1"/>
        </xdr:cNvSpPr>
      </xdr:nvSpPr>
      <xdr:spPr bwMode="auto">
        <a:xfrm>
          <a:off x="18674715" y="809561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22</xdr:row>
      <xdr:rowOff>28575</xdr:rowOff>
    </xdr:from>
    <xdr:to>
      <xdr:col>12</xdr:col>
      <xdr:colOff>66675</xdr:colOff>
      <xdr:row>22</xdr:row>
      <xdr:rowOff>28575</xdr:rowOff>
    </xdr:to>
    <xdr:sp macro="" textlink="">
      <xdr:nvSpPr>
        <xdr:cNvPr id="319" name="Line 109">
          <a:extLst>
            <a:ext uri="{FF2B5EF4-FFF2-40B4-BE49-F238E27FC236}">
              <a16:creationId xmlns:a16="http://schemas.microsoft.com/office/drawing/2014/main" id="{CC6189AF-A22A-4D57-B1F7-6040CA17A9D0}"/>
            </a:ext>
          </a:extLst>
        </xdr:cNvPr>
        <xdr:cNvSpPr>
          <a:spLocks noChangeShapeType="1"/>
        </xdr:cNvSpPr>
      </xdr:nvSpPr>
      <xdr:spPr bwMode="auto">
        <a:xfrm>
          <a:off x="18674715" y="809561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22</xdr:row>
      <xdr:rowOff>28575</xdr:rowOff>
    </xdr:from>
    <xdr:to>
      <xdr:col>12</xdr:col>
      <xdr:colOff>66675</xdr:colOff>
      <xdr:row>22</xdr:row>
      <xdr:rowOff>28575</xdr:rowOff>
    </xdr:to>
    <xdr:sp macro="" textlink="">
      <xdr:nvSpPr>
        <xdr:cNvPr id="320" name="Line 116">
          <a:extLst>
            <a:ext uri="{FF2B5EF4-FFF2-40B4-BE49-F238E27FC236}">
              <a16:creationId xmlns:a16="http://schemas.microsoft.com/office/drawing/2014/main" id="{CB8DC7D8-FAD5-48CB-B9C4-ED5409CF5C1F}"/>
            </a:ext>
          </a:extLst>
        </xdr:cNvPr>
        <xdr:cNvSpPr>
          <a:spLocks noChangeShapeType="1"/>
        </xdr:cNvSpPr>
      </xdr:nvSpPr>
      <xdr:spPr bwMode="auto">
        <a:xfrm>
          <a:off x="18674715" y="809561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22</xdr:row>
      <xdr:rowOff>28575</xdr:rowOff>
    </xdr:from>
    <xdr:to>
      <xdr:col>12</xdr:col>
      <xdr:colOff>66675</xdr:colOff>
      <xdr:row>22</xdr:row>
      <xdr:rowOff>28575</xdr:rowOff>
    </xdr:to>
    <xdr:sp macro="" textlink="">
      <xdr:nvSpPr>
        <xdr:cNvPr id="321" name="Line 109">
          <a:extLst>
            <a:ext uri="{FF2B5EF4-FFF2-40B4-BE49-F238E27FC236}">
              <a16:creationId xmlns:a16="http://schemas.microsoft.com/office/drawing/2014/main" id="{6D39A72A-DB31-4602-916B-2D1AA1E0CEA4}"/>
            </a:ext>
          </a:extLst>
        </xdr:cNvPr>
        <xdr:cNvSpPr>
          <a:spLocks noChangeShapeType="1"/>
        </xdr:cNvSpPr>
      </xdr:nvSpPr>
      <xdr:spPr bwMode="auto">
        <a:xfrm>
          <a:off x="18674715" y="809561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22</xdr:row>
      <xdr:rowOff>28575</xdr:rowOff>
    </xdr:from>
    <xdr:to>
      <xdr:col>12</xdr:col>
      <xdr:colOff>66675</xdr:colOff>
      <xdr:row>22</xdr:row>
      <xdr:rowOff>28575</xdr:rowOff>
    </xdr:to>
    <xdr:sp macro="" textlink="">
      <xdr:nvSpPr>
        <xdr:cNvPr id="322" name="Line 116">
          <a:extLst>
            <a:ext uri="{FF2B5EF4-FFF2-40B4-BE49-F238E27FC236}">
              <a16:creationId xmlns:a16="http://schemas.microsoft.com/office/drawing/2014/main" id="{0C5F2973-B605-4D40-A28B-056A24ED454E}"/>
            </a:ext>
          </a:extLst>
        </xdr:cNvPr>
        <xdr:cNvSpPr>
          <a:spLocks noChangeShapeType="1"/>
        </xdr:cNvSpPr>
      </xdr:nvSpPr>
      <xdr:spPr bwMode="auto">
        <a:xfrm>
          <a:off x="18674715" y="809561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22</xdr:row>
      <xdr:rowOff>28575</xdr:rowOff>
    </xdr:from>
    <xdr:to>
      <xdr:col>12</xdr:col>
      <xdr:colOff>66675</xdr:colOff>
      <xdr:row>22</xdr:row>
      <xdr:rowOff>28575</xdr:rowOff>
    </xdr:to>
    <xdr:sp macro="" textlink="">
      <xdr:nvSpPr>
        <xdr:cNvPr id="323" name="Line 109">
          <a:extLst>
            <a:ext uri="{FF2B5EF4-FFF2-40B4-BE49-F238E27FC236}">
              <a16:creationId xmlns:a16="http://schemas.microsoft.com/office/drawing/2014/main" id="{545DCF81-AD11-402A-A743-CD509A519D8B}"/>
            </a:ext>
          </a:extLst>
        </xdr:cNvPr>
        <xdr:cNvSpPr>
          <a:spLocks noChangeShapeType="1"/>
        </xdr:cNvSpPr>
      </xdr:nvSpPr>
      <xdr:spPr bwMode="auto">
        <a:xfrm>
          <a:off x="18674715" y="809561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22</xdr:row>
      <xdr:rowOff>28575</xdr:rowOff>
    </xdr:from>
    <xdr:to>
      <xdr:col>12</xdr:col>
      <xdr:colOff>66675</xdr:colOff>
      <xdr:row>22</xdr:row>
      <xdr:rowOff>28575</xdr:rowOff>
    </xdr:to>
    <xdr:sp macro="" textlink="">
      <xdr:nvSpPr>
        <xdr:cNvPr id="324" name="Line 116">
          <a:extLst>
            <a:ext uri="{FF2B5EF4-FFF2-40B4-BE49-F238E27FC236}">
              <a16:creationId xmlns:a16="http://schemas.microsoft.com/office/drawing/2014/main" id="{8243D294-B050-4847-84E0-84CA9DB1576F}"/>
            </a:ext>
          </a:extLst>
        </xdr:cNvPr>
        <xdr:cNvSpPr>
          <a:spLocks noChangeShapeType="1"/>
        </xdr:cNvSpPr>
      </xdr:nvSpPr>
      <xdr:spPr bwMode="auto">
        <a:xfrm>
          <a:off x="18674715" y="809561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22</xdr:row>
      <xdr:rowOff>28575</xdr:rowOff>
    </xdr:from>
    <xdr:to>
      <xdr:col>12</xdr:col>
      <xdr:colOff>66675</xdr:colOff>
      <xdr:row>22</xdr:row>
      <xdr:rowOff>28575</xdr:rowOff>
    </xdr:to>
    <xdr:sp macro="" textlink="">
      <xdr:nvSpPr>
        <xdr:cNvPr id="325" name="Line 109">
          <a:extLst>
            <a:ext uri="{FF2B5EF4-FFF2-40B4-BE49-F238E27FC236}">
              <a16:creationId xmlns:a16="http://schemas.microsoft.com/office/drawing/2014/main" id="{681F46EF-7E5F-463F-A6BF-75287A6C7A9F}"/>
            </a:ext>
          </a:extLst>
        </xdr:cNvPr>
        <xdr:cNvSpPr>
          <a:spLocks noChangeShapeType="1"/>
        </xdr:cNvSpPr>
      </xdr:nvSpPr>
      <xdr:spPr bwMode="auto">
        <a:xfrm>
          <a:off x="18674715" y="809561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22</xdr:row>
      <xdr:rowOff>28575</xdr:rowOff>
    </xdr:from>
    <xdr:to>
      <xdr:col>12</xdr:col>
      <xdr:colOff>66675</xdr:colOff>
      <xdr:row>22</xdr:row>
      <xdr:rowOff>28575</xdr:rowOff>
    </xdr:to>
    <xdr:sp macro="" textlink="">
      <xdr:nvSpPr>
        <xdr:cNvPr id="326" name="Line 116">
          <a:extLst>
            <a:ext uri="{FF2B5EF4-FFF2-40B4-BE49-F238E27FC236}">
              <a16:creationId xmlns:a16="http://schemas.microsoft.com/office/drawing/2014/main" id="{071DBBDF-A10B-4A21-AE4E-20675B1F041C}"/>
            </a:ext>
          </a:extLst>
        </xdr:cNvPr>
        <xdr:cNvSpPr>
          <a:spLocks noChangeShapeType="1"/>
        </xdr:cNvSpPr>
      </xdr:nvSpPr>
      <xdr:spPr bwMode="auto">
        <a:xfrm>
          <a:off x="18674715" y="809561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23</xdr:row>
      <xdr:rowOff>28575</xdr:rowOff>
    </xdr:from>
    <xdr:to>
      <xdr:col>6</xdr:col>
      <xdr:colOff>66675</xdr:colOff>
      <xdr:row>23</xdr:row>
      <xdr:rowOff>28575</xdr:rowOff>
    </xdr:to>
    <xdr:sp macro="" textlink="">
      <xdr:nvSpPr>
        <xdr:cNvPr id="327" name="Line 109">
          <a:extLst>
            <a:ext uri="{FF2B5EF4-FFF2-40B4-BE49-F238E27FC236}">
              <a16:creationId xmlns:a16="http://schemas.microsoft.com/office/drawing/2014/main" id="{799250AB-083B-4283-8B38-BBB19D1EDEBD}"/>
            </a:ext>
          </a:extLst>
        </xdr:cNvPr>
        <xdr:cNvSpPr>
          <a:spLocks noChangeShapeType="1"/>
        </xdr:cNvSpPr>
      </xdr:nvSpPr>
      <xdr:spPr bwMode="auto">
        <a:xfrm>
          <a:off x="4435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23</xdr:row>
      <xdr:rowOff>28575</xdr:rowOff>
    </xdr:from>
    <xdr:to>
      <xdr:col>6</xdr:col>
      <xdr:colOff>66675</xdr:colOff>
      <xdr:row>23</xdr:row>
      <xdr:rowOff>28575</xdr:rowOff>
    </xdr:to>
    <xdr:sp macro="" textlink="">
      <xdr:nvSpPr>
        <xdr:cNvPr id="328" name="Line 116">
          <a:extLst>
            <a:ext uri="{FF2B5EF4-FFF2-40B4-BE49-F238E27FC236}">
              <a16:creationId xmlns:a16="http://schemas.microsoft.com/office/drawing/2014/main" id="{9286190E-5A82-44FB-B234-7CBC3977B318}"/>
            </a:ext>
          </a:extLst>
        </xdr:cNvPr>
        <xdr:cNvSpPr>
          <a:spLocks noChangeShapeType="1"/>
        </xdr:cNvSpPr>
      </xdr:nvSpPr>
      <xdr:spPr bwMode="auto">
        <a:xfrm>
          <a:off x="4435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29" name="Line 109">
          <a:extLst>
            <a:ext uri="{FF2B5EF4-FFF2-40B4-BE49-F238E27FC236}">
              <a16:creationId xmlns:a16="http://schemas.microsoft.com/office/drawing/2014/main" id="{8C8D437B-A21C-43FA-8992-23E730FD04D3}"/>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30" name="Line 116">
          <a:extLst>
            <a:ext uri="{FF2B5EF4-FFF2-40B4-BE49-F238E27FC236}">
              <a16:creationId xmlns:a16="http://schemas.microsoft.com/office/drawing/2014/main" id="{E203DD21-D445-4E82-BA92-CA9C03A083CA}"/>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31" name="Line 109">
          <a:extLst>
            <a:ext uri="{FF2B5EF4-FFF2-40B4-BE49-F238E27FC236}">
              <a16:creationId xmlns:a16="http://schemas.microsoft.com/office/drawing/2014/main" id="{B5F3332B-6308-4C74-B69E-A76BCBD3EBEE}"/>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32" name="Line 116">
          <a:extLst>
            <a:ext uri="{FF2B5EF4-FFF2-40B4-BE49-F238E27FC236}">
              <a16:creationId xmlns:a16="http://schemas.microsoft.com/office/drawing/2014/main" id="{41028C61-C44A-4770-A402-E35F4051AE80}"/>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33" name="Line 109">
          <a:extLst>
            <a:ext uri="{FF2B5EF4-FFF2-40B4-BE49-F238E27FC236}">
              <a16:creationId xmlns:a16="http://schemas.microsoft.com/office/drawing/2014/main" id="{00201790-5540-40AF-91DF-7D89BC3323A0}"/>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34" name="Line 116">
          <a:extLst>
            <a:ext uri="{FF2B5EF4-FFF2-40B4-BE49-F238E27FC236}">
              <a16:creationId xmlns:a16="http://schemas.microsoft.com/office/drawing/2014/main" id="{2533216E-2F30-4A58-85C4-44F1D5DCA965}"/>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35" name="Line 109">
          <a:extLst>
            <a:ext uri="{FF2B5EF4-FFF2-40B4-BE49-F238E27FC236}">
              <a16:creationId xmlns:a16="http://schemas.microsoft.com/office/drawing/2014/main" id="{83375175-377D-4199-9CAB-4ACD115D236B}"/>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36" name="Line 116">
          <a:extLst>
            <a:ext uri="{FF2B5EF4-FFF2-40B4-BE49-F238E27FC236}">
              <a16:creationId xmlns:a16="http://schemas.microsoft.com/office/drawing/2014/main" id="{7AACFF0F-12C4-46E9-BE15-0153706A81ED}"/>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37" name="Line 109">
          <a:extLst>
            <a:ext uri="{FF2B5EF4-FFF2-40B4-BE49-F238E27FC236}">
              <a16:creationId xmlns:a16="http://schemas.microsoft.com/office/drawing/2014/main" id="{75CD0820-150E-458F-84C6-EB4963E8056F}"/>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38" name="Line 116">
          <a:extLst>
            <a:ext uri="{FF2B5EF4-FFF2-40B4-BE49-F238E27FC236}">
              <a16:creationId xmlns:a16="http://schemas.microsoft.com/office/drawing/2014/main" id="{BFBEFA7D-809F-4757-9579-D2C16EF31B6F}"/>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39" name="Line 109">
          <a:extLst>
            <a:ext uri="{FF2B5EF4-FFF2-40B4-BE49-F238E27FC236}">
              <a16:creationId xmlns:a16="http://schemas.microsoft.com/office/drawing/2014/main" id="{186846F9-9280-418F-BE1C-780E6609578B}"/>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40" name="Line 116">
          <a:extLst>
            <a:ext uri="{FF2B5EF4-FFF2-40B4-BE49-F238E27FC236}">
              <a16:creationId xmlns:a16="http://schemas.microsoft.com/office/drawing/2014/main" id="{34CCA4B1-1F5C-42FD-B9EA-26C17D3ECFFF}"/>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24</xdr:row>
      <xdr:rowOff>28575</xdr:rowOff>
    </xdr:from>
    <xdr:to>
      <xdr:col>6</xdr:col>
      <xdr:colOff>66675</xdr:colOff>
      <xdr:row>24</xdr:row>
      <xdr:rowOff>28575</xdr:rowOff>
    </xdr:to>
    <xdr:sp macro="" textlink="">
      <xdr:nvSpPr>
        <xdr:cNvPr id="341" name="Line 109">
          <a:extLst>
            <a:ext uri="{FF2B5EF4-FFF2-40B4-BE49-F238E27FC236}">
              <a16:creationId xmlns:a16="http://schemas.microsoft.com/office/drawing/2014/main" id="{659D9D63-C3F3-467C-AE12-80CD8DC1EF44}"/>
            </a:ext>
          </a:extLst>
        </xdr:cNvPr>
        <xdr:cNvSpPr>
          <a:spLocks noChangeShapeType="1"/>
        </xdr:cNvSpPr>
      </xdr:nvSpPr>
      <xdr:spPr bwMode="auto">
        <a:xfrm>
          <a:off x="4435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24</xdr:row>
      <xdr:rowOff>28575</xdr:rowOff>
    </xdr:from>
    <xdr:to>
      <xdr:col>6</xdr:col>
      <xdr:colOff>66675</xdr:colOff>
      <xdr:row>24</xdr:row>
      <xdr:rowOff>28575</xdr:rowOff>
    </xdr:to>
    <xdr:sp macro="" textlink="">
      <xdr:nvSpPr>
        <xdr:cNvPr id="342" name="Line 116">
          <a:extLst>
            <a:ext uri="{FF2B5EF4-FFF2-40B4-BE49-F238E27FC236}">
              <a16:creationId xmlns:a16="http://schemas.microsoft.com/office/drawing/2014/main" id="{6B5BBD9A-E09D-47CE-A7CD-31A8D0B7AF5C}"/>
            </a:ext>
          </a:extLst>
        </xdr:cNvPr>
        <xdr:cNvSpPr>
          <a:spLocks noChangeShapeType="1"/>
        </xdr:cNvSpPr>
      </xdr:nvSpPr>
      <xdr:spPr bwMode="auto">
        <a:xfrm>
          <a:off x="4435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43" name="Line 109">
          <a:extLst>
            <a:ext uri="{FF2B5EF4-FFF2-40B4-BE49-F238E27FC236}">
              <a16:creationId xmlns:a16="http://schemas.microsoft.com/office/drawing/2014/main" id="{829714CC-895D-474D-99D2-FEDC44770156}"/>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44" name="Line 116">
          <a:extLst>
            <a:ext uri="{FF2B5EF4-FFF2-40B4-BE49-F238E27FC236}">
              <a16:creationId xmlns:a16="http://schemas.microsoft.com/office/drawing/2014/main" id="{58253A3C-8DF9-41C5-AE67-8153D3495200}"/>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45" name="Line 109">
          <a:extLst>
            <a:ext uri="{FF2B5EF4-FFF2-40B4-BE49-F238E27FC236}">
              <a16:creationId xmlns:a16="http://schemas.microsoft.com/office/drawing/2014/main" id="{97F32A4E-CA2C-4788-ADA2-8FC225E71062}"/>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46" name="Line 116">
          <a:extLst>
            <a:ext uri="{FF2B5EF4-FFF2-40B4-BE49-F238E27FC236}">
              <a16:creationId xmlns:a16="http://schemas.microsoft.com/office/drawing/2014/main" id="{4FB9DC6E-0135-480C-A766-E2AC7C86EB9C}"/>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47" name="Line 109">
          <a:extLst>
            <a:ext uri="{FF2B5EF4-FFF2-40B4-BE49-F238E27FC236}">
              <a16:creationId xmlns:a16="http://schemas.microsoft.com/office/drawing/2014/main" id="{B8EB2A6C-726A-493C-8E8D-11BB03D6ADDC}"/>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48" name="Line 116">
          <a:extLst>
            <a:ext uri="{FF2B5EF4-FFF2-40B4-BE49-F238E27FC236}">
              <a16:creationId xmlns:a16="http://schemas.microsoft.com/office/drawing/2014/main" id="{6953F82B-B9B9-4FB5-8A1A-1A4A6465FEB4}"/>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49" name="Line 109">
          <a:extLst>
            <a:ext uri="{FF2B5EF4-FFF2-40B4-BE49-F238E27FC236}">
              <a16:creationId xmlns:a16="http://schemas.microsoft.com/office/drawing/2014/main" id="{7BD267CA-CA37-432B-AE3E-82F62270CA54}"/>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50" name="Line 116">
          <a:extLst>
            <a:ext uri="{FF2B5EF4-FFF2-40B4-BE49-F238E27FC236}">
              <a16:creationId xmlns:a16="http://schemas.microsoft.com/office/drawing/2014/main" id="{5C24B9FB-E101-410C-8AE1-E1E6FD346D62}"/>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51" name="Line 109">
          <a:extLst>
            <a:ext uri="{FF2B5EF4-FFF2-40B4-BE49-F238E27FC236}">
              <a16:creationId xmlns:a16="http://schemas.microsoft.com/office/drawing/2014/main" id="{20F33552-F42E-4D4C-A581-28007F8D5DBB}"/>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52" name="Line 116">
          <a:extLst>
            <a:ext uri="{FF2B5EF4-FFF2-40B4-BE49-F238E27FC236}">
              <a16:creationId xmlns:a16="http://schemas.microsoft.com/office/drawing/2014/main" id="{03986ACA-6F78-44BB-9928-08A9A13F853B}"/>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53" name="Line 109">
          <a:extLst>
            <a:ext uri="{FF2B5EF4-FFF2-40B4-BE49-F238E27FC236}">
              <a16:creationId xmlns:a16="http://schemas.microsoft.com/office/drawing/2014/main" id="{35A2CAB0-D2A5-4251-A551-905C9FDACF32}"/>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54" name="Line 116">
          <a:extLst>
            <a:ext uri="{FF2B5EF4-FFF2-40B4-BE49-F238E27FC236}">
              <a16:creationId xmlns:a16="http://schemas.microsoft.com/office/drawing/2014/main" id="{A11246A8-77B4-4262-8EFF-4C763A2F38AA}"/>
            </a:ext>
          </a:extLst>
        </xdr:cNvPr>
        <xdr:cNvSpPr>
          <a:spLocks noChangeShapeType="1"/>
        </xdr:cNvSpPr>
      </xdr:nvSpPr>
      <xdr:spPr bwMode="auto">
        <a:xfrm>
          <a:off x="3927475" y="38690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23</xdr:row>
      <xdr:rowOff>28575</xdr:rowOff>
    </xdr:from>
    <xdr:to>
      <xdr:col>6</xdr:col>
      <xdr:colOff>66675</xdr:colOff>
      <xdr:row>23</xdr:row>
      <xdr:rowOff>28575</xdr:rowOff>
    </xdr:to>
    <xdr:sp macro="" textlink="">
      <xdr:nvSpPr>
        <xdr:cNvPr id="355" name="Line 109">
          <a:extLst>
            <a:ext uri="{FF2B5EF4-FFF2-40B4-BE49-F238E27FC236}">
              <a16:creationId xmlns:a16="http://schemas.microsoft.com/office/drawing/2014/main" id="{6AF4B7F9-5721-4F92-BEE9-5AF967C4574F}"/>
            </a:ext>
          </a:extLst>
        </xdr:cNvPr>
        <xdr:cNvSpPr>
          <a:spLocks noChangeShapeType="1"/>
        </xdr:cNvSpPr>
      </xdr:nvSpPr>
      <xdr:spPr bwMode="auto">
        <a:xfrm>
          <a:off x="446087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23</xdr:row>
      <xdr:rowOff>28575</xdr:rowOff>
    </xdr:from>
    <xdr:to>
      <xdr:col>6</xdr:col>
      <xdr:colOff>66675</xdr:colOff>
      <xdr:row>23</xdr:row>
      <xdr:rowOff>28575</xdr:rowOff>
    </xdr:to>
    <xdr:sp macro="" textlink="">
      <xdr:nvSpPr>
        <xdr:cNvPr id="356" name="Line 116">
          <a:extLst>
            <a:ext uri="{FF2B5EF4-FFF2-40B4-BE49-F238E27FC236}">
              <a16:creationId xmlns:a16="http://schemas.microsoft.com/office/drawing/2014/main" id="{E1675442-A539-4B51-98B7-B2C6725D0843}"/>
            </a:ext>
          </a:extLst>
        </xdr:cNvPr>
        <xdr:cNvSpPr>
          <a:spLocks noChangeShapeType="1"/>
        </xdr:cNvSpPr>
      </xdr:nvSpPr>
      <xdr:spPr bwMode="auto">
        <a:xfrm>
          <a:off x="446087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57" name="Line 109">
          <a:extLst>
            <a:ext uri="{FF2B5EF4-FFF2-40B4-BE49-F238E27FC236}">
              <a16:creationId xmlns:a16="http://schemas.microsoft.com/office/drawing/2014/main" id="{801453E6-C705-43F4-B23A-888AF70AD192}"/>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58" name="Line 116">
          <a:extLst>
            <a:ext uri="{FF2B5EF4-FFF2-40B4-BE49-F238E27FC236}">
              <a16:creationId xmlns:a16="http://schemas.microsoft.com/office/drawing/2014/main" id="{9051FC81-BABA-448E-BAE7-BCCB6A435CC9}"/>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59" name="Line 109">
          <a:extLst>
            <a:ext uri="{FF2B5EF4-FFF2-40B4-BE49-F238E27FC236}">
              <a16:creationId xmlns:a16="http://schemas.microsoft.com/office/drawing/2014/main" id="{0459D844-FC7C-4394-988C-AD363787D105}"/>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60" name="Line 116">
          <a:extLst>
            <a:ext uri="{FF2B5EF4-FFF2-40B4-BE49-F238E27FC236}">
              <a16:creationId xmlns:a16="http://schemas.microsoft.com/office/drawing/2014/main" id="{56661458-0B87-4B6A-A6C2-9138D7E6F016}"/>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61" name="Line 109">
          <a:extLst>
            <a:ext uri="{FF2B5EF4-FFF2-40B4-BE49-F238E27FC236}">
              <a16:creationId xmlns:a16="http://schemas.microsoft.com/office/drawing/2014/main" id="{DCFDA2C3-4A42-419C-A081-1FE8E29CD8C8}"/>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62" name="Line 116">
          <a:extLst>
            <a:ext uri="{FF2B5EF4-FFF2-40B4-BE49-F238E27FC236}">
              <a16:creationId xmlns:a16="http://schemas.microsoft.com/office/drawing/2014/main" id="{50BD486B-8CE7-49A9-8106-0EAAAA43DB3C}"/>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63" name="Line 109">
          <a:extLst>
            <a:ext uri="{FF2B5EF4-FFF2-40B4-BE49-F238E27FC236}">
              <a16:creationId xmlns:a16="http://schemas.microsoft.com/office/drawing/2014/main" id="{1B158F1C-3697-4DE3-B416-E4771258BB51}"/>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64" name="Line 116">
          <a:extLst>
            <a:ext uri="{FF2B5EF4-FFF2-40B4-BE49-F238E27FC236}">
              <a16:creationId xmlns:a16="http://schemas.microsoft.com/office/drawing/2014/main" id="{EDB706A3-DF57-4F80-BED0-FE09459440F6}"/>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65" name="Line 109">
          <a:extLst>
            <a:ext uri="{FF2B5EF4-FFF2-40B4-BE49-F238E27FC236}">
              <a16:creationId xmlns:a16="http://schemas.microsoft.com/office/drawing/2014/main" id="{5F90E310-21C0-4BE8-93FD-008066A3737C}"/>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66" name="Line 116">
          <a:extLst>
            <a:ext uri="{FF2B5EF4-FFF2-40B4-BE49-F238E27FC236}">
              <a16:creationId xmlns:a16="http://schemas.microsoft.com/office/drawing/2014/main" id="{78615AC4-D113-497B-A1A0-413E051019F0}"/>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67" name="Line 109">
          <a:extLst>
            <a:ext uri="{FF2B5EF4-FFF2-40B4-BE49-F238E27FC236}">
              <a16:creationId xmlns:a16="http://schemas.microsoft.com/office/drawing/2014/main" id="{320CBAEA-036F-4262-8CB4-63EABCB5EE3D}"/>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23</xdr:row>
      <xdr:rowOff>28575</xdr:rowOff>
    </xdr:from>
    <xdr:to>
      <xdr:col>5</xdr:col>
      <xdr:colOff>66675</xdr:colOff>
      <xdr:row>23</xdr:row>
      <xdr:rowOff>28575</xdr:rowOff>
    </xdr:to>
    <xdr:sp macro="" textlink="">
      <xdr:nvSpPr>
        <xdr:cNvPr id="368" name="Line 116">
          <a:extLst>
            <a:ext uri="{FF2B5EF4-FFF2-40B4-BE49-F238E27FC236}">
              <a16:creationId xmlns:a16="http://schemas.microsoft.com/office/drawing/2014/main" id="{83EF4BC2-6F12-43C0-B66C-74F522832A55}"/>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24</xdr:row>
      <xdr:rowOff>28575</xdr:rowOff>
    </xdr:from>
    <xdr:to>
      <xdr:col>6</xdr:col>
      <xdr:colOff>66675</xdr:colOff>
      <xdr:row>24</xdr:row>
      <xdr:rowOff>28575</xdr:rowOff>
    </xdr:to>
    <xdr:sp macro="" textlink="">
      <xdr:nvSpPr>
        <xdr:cNvPr id="369" name="Line 109">
          <a:extLst>
            <a:ext uri="{FF2B5EF4-FFF2-40B4-BE49-F238E27FC236}">
              <a16:creationId xmlns:a16="http://schemas.microsoft.com/office/drawing/2014/main" id="{6824E9E5-DBBD-40DE-84E8-468A0D3D3383}"/>
            </a:ext>
          </a:extLst>
        </xdr:cNvPr>
        <xdr:cNvSpPr>
          <a:spLocks noChangeShapeType="1"/>
        </xdr:cNvSpPr>
      </xdr:nvSpPr>
      <xdr:spPr bwMode="auto">
        <a:xfrm>
          <a:off x="446087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24</xdr:row>
      <xdr:rowOff>28575</xdr:rowOff>
    </xdr:from>
    <xdr:to>
      <xdr:col>6</xdr:col>
      <xdr:colOff>66675</xdr:colOff>
      <xdr:row>24</xdr:row>
      <xdr:rowOff>28575</xdr:rowOff>
    </xdr:to>
    <xdr:sp macro="" textlink="">
      <xdr:nvSpPr>
        <xdr:cNvPr id="370" name="Line 116">
          <a:extLst>
            <a:ext uri="{FF2B5EF4-FFF2-40B4-BE49-F238E27FC236}">
              <a16:creationId xmlns:a16="http://schemas.microsoft.com/office/drawing/2014/main" id="{4BEB5DCF-57D1-4E5F-8EAF-D8A92A0DA00F}"/>
            </a:ext>
          </a:extLst>
        </xdr:cNvPr>
        <xdr:cNvSpPr>
          <a:spLocks noChangeShapeType="1"/>
        </xdr:cNvSpPr>
      </xdr:nvSpPr>
      <xdr:spPr bwMode="auto">
        <a:xfrm>
          <a:off x="446087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71" name="Line 109">
          <a:extLst>
            <a:ext uri="{FF2B5EF4-FFF2-40B4-BE49-F238E27FC236}">
              <a16:creationId xmlns:a16="http://schemas.microsoft.com/office/drawing/2014/main" id="{96ACC4F0-BC26-4193-BEC1-3D64DA702D60}"/>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72" name="Line 116">
          <a:extLst>
            <a:ext uri="{FF2B5EF4-FFF2-40B4-BE49-F238E27FC236}">
              <a16:creationId xmlns:a16="http://schemas.microsoft.com/office/drawing/2014/main" id="{BDE23420-7F86-46C0-B492-CE5D7B3566F9}"/>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73" name="Line 109">
          <a:extLst>
            <a:ext uri="{FF2B5EF4-FFF2-40B4-BE49-F238E27FC236}">
              <a16:creationId xmlns:a16="http://schemas.microsoft.com/office/drawing/2014/main" id="{DA9B0732-E8B6-452E-B801-C8E504C788ED}"/>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74" name="Line 116">
          <a:extLst>
            <a:ext uri="{FF2B5EF4-FFF2-40B4-BE49-F238E27FC236}">
              <a16:creationId xmlns:a16="http://schemas.microsoft.com/office/drawing/2014/main" id="{9FB59085-7971-4B7E-8480-2790125BD964}"/>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75" name="Line 109">
          <a:extLst>
            <a:ext uri="{FF2B5EF4-FFF2-40B4-BE49-F238E27FC236}">
              <a16:creationId xmlns:a16="http://schemas.microsoft.com/office/drawing/2014/main" id="{235AD87C-6703-4CDD-8C4F-2126D66E9CDE}"/>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76" name="Line 116">
          <a:extLst>
            <a:ext uri="{FF2B5EF4-FFF2-40B4-BE49-F238E27FC236}">
              <a16:creationId xmlns:a16="http://schemas.microsoft.com/office/drawing/2014/main" id="{F004B634-938B-4BAD-8FA2-FA5F1AB94F0A}"/>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77" name="Line 109">
          <a:extLst>
            <a:ext uri="{FF2B5EF4-FFF2-40B4-BE49-F238E27FC236}">
              <a16:creationId xmlns:a16="http://schemas.microsoft.com/office/drawing/2014/main" id="{132E579D-E58C-4E39-B656-4FE0C4F59019}"/>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78" name="Line 116">
          <a:extLst>
            <a:ext uri="{FF2B5EF4-FFF2-40B4-BE49-F238E27FC236}">
              <a16:creationId xmlns:a16="http://schemas.microsoft.com/office/drawing/2014/main" id="{21CD7738-8961-4490-8793-ED30C01E9B61}"/>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79" name="Line 109">
          <a:extLst>
            <a:ext uri="{FF2B5EF4-FFF2-40B4-BE49-F238E27FC236}">
              <a16:creationId xmlns:a16="http://schemas.microsoft.com/office/drawing/2014/main" id="{6FFE47EA-DC7A-43FD-A5CD-A87461D1B4A3}"/>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80" name="Line 116">
          <a:extLst>
            <a:ext uri="{FF2B5EF4-FFF2-40B4-BE49-F238E27FC236}">
              <a16:creationId xmlns:a16="http://schemas.microsoft.com/office/drawing/2014/main" id="{878ED50B-70CA-4BE0-B2A3-D8A59ABED125}"/>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81" name="Line 109">
          <a:extLst>
            <a:ext uri="{FF2B5EF4-FFF2-40B4-BE49-F238E27FC236}">
              <a16:creationId xmlns:a16="http://schemas.microsoft.com/office/drawing/2014/main" id="{02264B23-A53C-406D-9E4C-62422C0450C6}"/>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24</xdr:row>
      <xdr:rowOff>28575</xdr:rowOff>
    </xdr:from>
    <xdr:to>
      <xdr:col>5</xdr:col>
      <xdr:colOff>66675</xdr:colOff>
      <xdr:row>24</xdr:row>
      <xdr:rowOff>28575</xdr:rowOff>
    </xdr:to>
    <xdr:sp macro="" textlink="">
      <xdr:nvSpPr>
        <xdr:cNvPr id="382" name="Line 116">
          <a:extLst>
            <a:ext uri="{FF2B5EF4-FFF2-40B4-BE49-F238E27FC236}">
              <a16:creationId xmlns:a16="http://schemas.microsoft.com/office/drawing/2014/main" id="{EBBDAA3B-78D9-4650-90B3-494F11471914}"/>
            </a:ext>
          </a:extLst>
        </xdr:cNvPr>
        <xdr:cNvSpPr>
          <a:spLocks noChangeShapeType="1"/>
        </xdr:cNvSpPr>
      </xdr:nvSpPr>
      <xdr:spPr bwMode="auto">
        <a:xfrm>
          <a:off x="3947795" y="376745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161925</xdr:colOff>
      <xdr:row>71</xdr:row>
      <xdr:rowOff>104775</xdr:rowOff>
    </xdr:from>
    <xdr:to>
      <xdr:col>17</xdr:col>
      <xdr:colOff>180975</xdr:colOff>
      <xdr:row>71</xdr:row>
      <xdr:rowOff>133350</xdr:rowOff>
    </xdr:to>
    <xdr:cxnSp macro="">
      <xdr:nvCxnSpPr>
        <xdr:cNvPr id="2" name="Connettore 1 6">
          <a:extLst>
            <a:ext uri="{FF2B5EF4-FFF2-40B4-BE49-F238E27FC236}">
              <a16:creationId xmlns:a16="http://schemas.microsoft.com/office/drawing/2014/main" id="{99B4CD27-991B-486B-83DA-1070758FC3B7}"/>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3" name="Connettore 1 6">
          <a:extLst>
            <a:ext uri="{FF2B5EF4-FFF2-40B4-BE49-F238E27FC236}">
              <a16:creationId xmlns:a16="http://schemas.microsoft.com/office/drawing/2014/main" id="{976E3442-C7D3-49CB-BDA3-7B4A82B944C8}"/>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4" name="Connettore 1 6">
          <a:extLst>
            <a:ext uri="{FF2B5EF4-FFF2-40B4-BE49-F238E27FC236}">
              <a16:creationId xmlns:a16="http://schemas.microsoft.com/office/drawing/2014/main" id="{D4E7433F-9EF0-448C-90D8-7F01364167A9}"/>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5" name="Connettore 1 6">
          <a:extLst>
            <a:ext uri="{FF2B5EF4-FFF2-40B4-BE49-F238E27FC236}">
              <a16:creationId xmlns:a16="http://schemas.microsoft.com/office/drawing/2014/main" id="{2B75317A-9A6C-42D0-81B2-3EEE81135D7C}"/>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6" name="Connettore 1 6">
          <a:extLst>
            <a:ext uri="{FF2B5EF4-FFF2-40B4-BE49-F238E27FC236}">
              <a16:creationId xmlns:a16="http://schemas.microsoft.com/office/drawing/2014/main" id="{B49BF3A9-FE82-414E-9BEA-BAF0FA79D868}"/>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7" name="Connettore 1 6">
          <a:extLst>
            <a:ext uri="{FF2B5EF4-FFF2-40B4-BE49-F238E27FC236}">
              <a16:creationId xmlns:a16="http://schemas.microsoft.com/office/drawing/2014/main" id="{0179ABD6-60C2-454B-A2A6-0A17F4D150B4}"/>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8" name="Connettore 1 6">
          <a:extLst>
            <a:ext uri="{FF2B5EF4-FFF2-40B4-BE49-F238E27FC236}">
              <a16:creationId xmlns:a16="http://schemas.microsoft.com/office/drawing/2014/main" id="{B3BCE701-1D78-4ECE-BB9A-6400C5EC5D01}"/>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9" name="Connettore 1 6">
          <a:extLst>
            <a:ext uri="{FF2B5EF4-FFF2-40B4-BE49-F238E27FC236}">
              <a16:creationId xmlns:a16="http://schemas.microsoft.com/office/drawing/2014/main" id="{5874F364-88BF-4DFE-A328-3CD0E7CC7FC7}"/>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0" name="Connettore 1 6">
          <a:extLst>
            <a:ext uri="{FF2B5EF4-FFF2-40B4-BE49-F238E27FC236}">
              <a16:creationId xmlns:a16="http://schemas.microsoft.com/office/drawing/2014/main" id="{EE8E16EB-C42E-402D-A7EF-CD16B33F984F}"/>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1" name="Connettore 1 6">
          <a:extLst>
            <a:ext uri="{FF2B5EF4-FFF2-40B4-BE49-F238E27FC236}">
              <a16:creationId xmlns:a16="http://schemas.microsoft.com/office/drawing/2014/main" id="{8A15EB70-B99A-417E-A292-DEDDF7AE6B80}"/>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2" name="Connettore 1 6">
          <a:extLst>
            <a:ext uri="{FF2B5EF4-FFF2-40B4-BE49-F238E27FC236}">
              <a16:creationId xmlns:a16="http://schemas.microsoft.com/office/drawing/2014/main" id="{C7CD2780-1F3F-4413-B50A-1030FCC7B6E3}"/>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3" name="Connettore 1 6">
          <a:extLst>
            <a:ext uri="{FF2B5EF4-FFF2-40B4-BE49-F238E27FC236}">
              <a16:creationId xmlns:a16="http://schemas.microsoft.com/office/drawing/2014/main" id="{3D4B79A5-EFFA-4088-9E02-BA1593F7A65E}"/>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4" name="Connettore 1 6">
          <a:extLst>
            <a:ext uri="{FF2B5EF4-FFF2-40B4-BE49-F238E27FC236}">
              <a16:creationId xmlns:a16="http://schemas.microsoft.com/office/drawing/2014/main" id="{16190291-3A32-4F7D-AA31-2A556B936EC3}"/>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5" name="Connettore 1 6">
          <a:extLst>
            <a:ext uri="{FF2B5EF4-FFF2-40B4-BE49-F238E27FC236}">
              <a16:creationId xmlns:a16="http://schemas.microsoft.com/office/drawing/2014/main" id="{7D48C937-130D-4ADB-A702-70CE5A32ADC6}"/>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 name="Connettore 1 6">
          <a:extLst>
            <a:ext uri="{FF2B5EF4-FFF2-40B4-BE49-F238E27FC236}">
              <a16:creationId xmlns:a16="http://schemas.microsoft.com/office/drawing/2014/main" id="{E870D65A-6109-4D47-A6C3-278F66B5D3E6}"/>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7" name="Connettore 1 6">
          <a:extLst>
            <a:ext uri="{FF2B5EF4-FFF2-40B4-BE49-F238E27FC236}">
              <a16:creationId xmlns:a16="http://schemas.microsoft.com/office/drawing/2014/main" id="{08DA31AB-F18B-409A-9DEB-AC0BCE5B37C0}"/>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8" name="Connettore 1 6">
          <a:extLst>
            <a:ext uri="{FF2B5EF4-FFF2-40B4-BE49-F238E27FC236}">
              <a16:creationId xmlns:a16="http://schemas.microsoft.com/office/drawing/2014/main" id="{3E3BAB50-3729-451C-90D8-AEFBB3DE809B}"/>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9" name="Connettore 1 6">
          <a:extLst>
            <a:ext uri="{FF2B5EF4-FFF2-40B4-BE49-F238E27FC236}">
              <a16:creationId xmlns:a16="http://schemas.microsoft.com/office/drawing/2014/main" id="{81520A4A-44BF-4891-A5E1-4D1CCC44707D}"/>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20" name="Connettore 1 6">
          <a:extLst>
            <a:ext uri="{FF2B5EF4-FFF2-40B4-BE49-F238E27FC236}">
              <a16:creationId xmlns:a16="http://schemas.microsoft.com/office/drawing/2014/main" id="{360BFDC8-7CDA-446D-AEFB-CE975952A49C}"/>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21" name="Connettore 1 6">
          <a:extLst>
            <a:ext uri="{FF2B5EF4-FFF2-40B4-BE49-F238E27FC236}">
              <a16:creationId xmlns:a16="http://schemas.microsoft.com/office/drawing/2014/main" id="{525D513B-6A20-453D-B341-F1F05A563E89}"/>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22" name="Connettore 1 6">
          <a:extLst>
            <a:ext uri="{FF2B5EF4-FFF2-40B4-BE49-F238E27FC236}">
              <a16:creationId xmlns:a16="http://schemas.microsoft.com/office/drawing/2014/main" id="{928725A4-5FAF-426C-A179-10841214C3EF}"/>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23" name="Connettore 1 6">
          <a:extLst>
            <a:ext uri="{FF2B5EF4-FFF2-40B4-BE49-F238E27FC236}">
              <a16:creationId xmlns:a16="http://schemas.microsoft.com/office/drawing/2014/main" id="{BA9F1EF7-D38E-460C-83DE-403B77EAD64D}"/>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24" name="Connettore 1 6">
          <a:extLst>
            <a:ext uri="{FF2B5EF4-FFF2-40B4-BE49-F238E27FC236}">
              <a16:creationId xmlns:a16="http://schemas.microsoft.com/office/drawing/2014/main" id="{2BA4C356-BFCB-4B9B-BBCE-4604456E054A}"/>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25" name="Connettore 1 6">
          <a:extLst>
            <a:ext uri="{FF2B5EF4-FFF2-40B4-BE49-F238E27FC236}">
              <a16:creationId xmlns:a16="http://schemas.microsoft.com/office/drawing/2014/main" id="{56C13868-06DA-478A-8DBB-140B3CEDEB48}"/>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34" name="Connettore 1 6">
          <a:extLst>
            <a:ext uri="{FF2B5EF4-FFF2-40B4-BE49-F238E27FC236}">
              <a16:creationId xmlns:a16="http://schemas.microsoft.com/office/drawing/2014/main" id="{FE17BEE1-4F78-421E-8985-6B87EFCCB867}"/>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45" name="Connettore 1 6">
          <a:extLst>
            <a:ext uri="{FF2B5EF4-FFF2-40B4-BE49-F238E27FC236}">
              <a16:creationId xmlns:a16="http://schemas.microsoft.com/office/drawing/2014/main" id="{EEDBB141-26FC-4A05-A7DD-BEA08AD11EA3}"/>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46" name="Connettore 1 6">
          <a:extLst>
            <a:ext uri="{FF2B5EF4-FFF2-40B4-BE49-F238E27FC236}">
              <a16:creationId xmlns:a16="http://schemas.microsoft.com/office/drawing/2014/main" id="{CEFA15D8-BC27-4DDD-BBE9-851416057315}"/>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57" name="Connettore 1 6">
          <a:extLst>
            <a:ext uri="{FF2B5EF4-FFF2-40B4-BE49-F238E27FC236}">
              <a16:creationId xmlns:a16="http://schemas.microsoft.com/office/drawing/2014/main" id="{5E397D72-E411-455A-A20F-9370A45DD1F3}"/>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58" name="Connettore 1 6">
          <a:extLst>
            <a:ext uri="{FF2B5EF4-FFF2-40B4-BE49-F238E27FC236}">
              <a16:creationId xmlns:a16="http://schemas.microsoft.com/office/drawing/2014/main" id="{54ADB037-B6FC-46EC-A722-944176060800}"/>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91" name="Connettore 1 6">
          <a:extLst>
            <a:ext uri="{FF2B5EF4-FFF2-40B4-BE49-F238E27FC236}">
              <a16:creationId xmlns:a16="http://schemas.microsoft.com/office/drawing/2014/main" id="{1B6D8048-BE67-42AF-80F9-139EA71629D3}"/>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92" name="Connettore 1 6">
          <a:extLst>
            <a:ext uri="{FF2B5EF4-FFF2-40B4-BE49-F238E27FC236}">
              <a16:creationId xmlns:a16="http://schemas.microsoft.com/office/drawing/2014/main" id="{A35798A9-EC3E-4B1B-A760-FDD735A994E3}"/>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00" name="Connettore 1 6">
          <a:extLst>
            <a:ext uri="{FF2B5EF4-FFF2-40B4-BE49-F238E27FC236}">
              <a16:creationId xmlns:a16="http://schemas.microsoft.com/office/drawing/2014/main" id="{88904F28-D42D-4F65-80B0-F19FF715BF96}"/>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33" name="Connettore 1 6">
          <a:extLst>
            <a:ext uri="{FF2B5EF4-FFF2-40B4-BE49-F238E27FC236}">
              <a16:creationId xmlns:a16="http://schemas.microsoft.com/office/drawing/2014/main" id="{0B09BC5A-BA69-400F-87A3-7770335C5C88}"/>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34" name="Connettore 1 6">
          <a:extLst>
            <a:ext uri="{FF2B5EF4-FFF2-40B4-BE49-F238E27FC236}">
              <a16:creationId xmlns:a16="http://schemas.microsoft.com/office/drawing/2014/main" id="{2BC20A89-13AA-43C3-B9B8-5104E47404AC}"/>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35" name="Connettore 1 6">
          <a:extLst>
            <a:ext uri="{FF2B5EF4-FFF2-40B4-BE49-F238E27FC236}">
              <a16:creationId xmlns:a16="http://schemas.microsoft.com/office/drawing/2014/main" id="{053FBEA4-4F63-47F9-8B8D-F000C856506B}"/>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36" name="Connettore 1 6">
          <a:extLst>
            <a:ext uri="{FF2B5EF4-FFF2-40B4-BE49-F238E27FC236}">
              <a16:creationId xmlns:a16="http://schemas.microsoft.com/office/drawing/2014/main" id="{4C8DB2F7-152F-4A73-BF40-BF3C2FFF51CB}"/>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37" name="Connettore 1 6">
          <a:extLst>
            <a:ext uri="{FF2B5EF4-FFF2-40B4-BE49-F238E27FC236}">
              <a16:creationId xmlns:a16="http://schemas.microsoft.com/office/drawing/2014/main" id="{69E3D1EA-6CA1-4F75-84AD-C76F5B8F0EF2}"/>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38" name="Connettore 1 6">
          <a:extLst>
            <a:ext uri="{FF2B5EF4-FFF2-40B4-BE49-F238E27FC236}">
              <a16:creationId xmlns:a16="http://schemas.microsoft.com/office/drawing/2014/main" id="{56CFA888-C511-40C5-9EC2-DFE77C5FF3AC}"/>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39" name="Connettore 1 6">
          <a:extLst>
            <a:ext uri="{FF2B5EF4-FFF2-40B4-BE49-F238E27FC236}">
              <a16:creationId xmlns:a16="http://schemas.microsoft.com/office/drawing/2014/main" id="{89026EE7-4455-4D58-9794-60D63EAA2866}"/>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40" name="Connettore 1 6">
          <a:extLst>
            <a:ext uri="{FF2B5EF4-FFF2-40B4-BE49-F238E27FC236}">
              <a16:creationId xmlns:a16="http://schemas.microsoft.com/office/drawing/2014/main" id="{018C6919-3651-4B6B-9003-F64917E4671D}"/>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41" name="Connettore 1 6">
          <a:extLst>
            <a:ext uri="{FF2B5EF4-FFF2-40B4-BE49-F238E27FC236}">
              <a16:creationId xmlns:a16="http://schemas.microsoft.com/office/drawing/2014/main" id="{46EFA186-6CE9-440B-9753-39856A20CAA4}"/>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42" name="Connettore 1 6">
          <a:extLst>
            <a:ext uri="{FF2B5EF4-FFF2-40B4-BE49-F238E27FC236}">
              <a16:creationId xmlns:a16="http://schemas.microsoft.com/office/drawing/2014/main" id="{D0A9D432-68C1-4B29-B49D-EC6DEF0A6422}"/>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43" name="Connettore 1 6">
          <a:extLst>
            <a:ext uri="{FF2B5EF4-FFF2-40B4-BE49-F238E27FC236}">
              <a16:creationId xmlns:a16="http://schemas.microsoft.com/office/drawing/2014/main" id="{46EFDE95-E96A-4567-9839-543B93EDC939}"/>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44" name="Connettore 1 6">
          <a:extLst>
            <a:ext uri="{FF2B5EF4-FFF2-40B4-BE49-F238E27FC236}">
              <a16:creationId xmlns:a16="http://schemas.microsoft.com/office/drawing/2014/main" id="{00B61CD4-9F5F-4B91-9C8E-5259245D9964}"/>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45" name="Connettore 1 6">
          <a:extLst>
            <a:ext uri="{FF2B5EF4-FFF2-40B4-BE49-F238E27FC236}">
              <a16:creationId xmlns:a16="http://schemas.microsoft.com/office/drawing/2014/main" id="{1D362912-0B39-4825-BEA8-704770695593}"/>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46" name="Connettore 1 6">
          <a:extLst>
            <a:ext uri="{FF2B5EF4-FFF2-40B4-BE49-F238E27FC236}">
              <a16:creationId xmlns:a16="http://schemas.microsoft.com/office/drawing/2014/main" id="{1A9525AE-07EB-4EA8-AB21-1DCB70AF464C}"/>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47" name="Connettore 1 6">
          <a:extLst>
            <a:ext uri="{FF2B5EF4-FFF2-40B4-BE49-F238E27FC236}">
              <a16:creationId xmlns:a16="http://schemas.microsoft.com/office/drawing/2014/main" id="{CF86283F-F886-4788-A4F7-2B6F422AEC3D}"/>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48" name="Connettore 1 6">
          <a:extLst>
            <a:ext uri="{FF2B5EF4-FFF2-40B4-BE49-F238E27FC236}">
              <a16:creationId xmlns:a16="http://schemas.microsoft.com/office/drawing/2014/main" id="{D4EA2423-279C-4C25-8E13-A7232078992E}"/>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49" name="Connettore 1 6">
          <a:extLst>
            <a:ext uri="{FF2B5EF4-FFF2-40B4-BE49-F238E27FC236}">
              <a16:creationId xmlns:a16="http://schemas.microsoft.com/office/drawing/2014/main" id="{F7128F39-B774-4869-8C97-5AB0525D5834}"/>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58" name="Connettore 1 6">
          <a:extLst>
            <a:ext uri="{FF2B5EF4-FFF2-40B4-BE49-F238E27FC236}">
              <a16:creationId xmlns:a16="http://schemas.microsoft.com/office/drawing/2014/main" id="{660C2978-ADA6-40B6-AD5C-E668CE46E706}"/>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59" name="Connettore 1 6">
          <a:extLst>
            <a:ext uri="{FF2B5EF4-FFF2-40B4-BE49-F238E27FC236}">
              <a16:creationId xmlns:a16="http://schemas.microsoft.com/office/drawing/2014/main" id="{C86559B8-B2E8-4BEE-BB56-92DD5CD9B5D6}"/>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60" name="Connettore 1 6">
          <a:extLst>
            <a:ext uri="{FF2B5EF4-FFF2-40B4-BE49-F238E27FC236}">
              <a16:creationId xmlns:a16="http://schemas.microsoft.com/office/drawing/2014/main" id="{92EFBF44-D2E3-47D4-9A31-E04C13451367}"/>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73" name="Connettore 1 6">
          <a:extLst>
            <a:ext uri="{FF2B5EF4-FFF2-40B4-BE49-F238E27FC236}">
              <a16:creationId xmlns:a16="http://schemas.microsoft.com/office/drawing/2014/main" id="{8DCE8D61-7E99-40E9-AE52-5BB183F701CB}"/>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74" name="Connettore 1 6">
          <a:extLst>
            <a:ext uri="{FF2B5EF4-FFF2-40B4-BE49-F238E27FC236}">
              <a16:creationId xmlns:a16="http://schemas.microsoft.com/office/drawing/2014/main" id="{91F549AE-8486-4196-A05C-0D5D50EDAC13}"/>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75" name="Connettore 1 6">
          <a:extLst>
            <a:ext uri="{FF2B5EF4-FFF2-40B4-BE49-F238E27FC236}">
              <a16:creationId xmlns:a16="http://schemas.microsoft.com/office/drawing/2014/main" id="{98115607-298E-42E1-B149-C1924DF5B35B}"/>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76" name="Connettore 1 6">
          <a:extLst>
            <a:ext uri="{FF2B5EF4-FFF2-40B4-BE49-F238E27FC236}">
              <a16:creationId xmlns:a16="http://schemas.microsoft.com/office/drawing/2014/main" id="{2F18982F-B710-475A-A1E2-74881CEED697}"/>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77" name="Connettore 1 6">
          <a:extLst>
            <a:ext uri="{FF2B5EF4-FFF2-40B4-BE49-F238E27FC236}">
              <a16:creationId xmlns:a16="http://schemas.microsoft.com/office/drawing/2014/main" id="{916204CB-11C0-4A3E-AB88-72791216B178}"/>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78" name="Connettore 1 6">
          <a:extLst>
            <a:ext uri="{FF2B5EF4-FFF2-40B4-BE49-F238E27FC236}">
              <a16:creationId xmlns:a16="http://schemas.microsoft.com/office/drawing/2014/main" id="{814C7EF5-8F45-477B-80B6-E2B5F50E365E}"/>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79" name="Connettore 1 6">
          <a:extLst>
            <a:ext uri="{FF2B5EF4-FFF2-40B4-BE49-F238E27FC236}">
              <a16:creationId xmlns:a16="http://schemas.microsoft.com/office/drawing/2014/main" id="{9BF04F9B-DAD8-42EE-BE8E-AE98F2F6A9CE}"/>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80" name="Connettore 1 6">
          <a:extLst>
            <a:ext uri="{FF2B5EF4-FFF2-40B4-BE49-F238E27FC236}">
              <a16:creationId xmlns:a16="http://schemas.microsoft.com/office/drawing/2014/main" id="{E250C0B9-FDDB-475E-AE1A-201BAAA39E04}"/>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81" name="Connettore 1 6">
          <a:extLst>
            <a:ext uri="{FF2B5EF4-FFF2-40B4-BE49-F238E27FC236}">
              <a16:creationId xmlns:a16="http://schemas.microsoft.com/office/drawing/2014/main" id="{016819D1-28AC-4924-83D4-BEE0D882C362}"/>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82" name="Connettore 1 6">
          <a:extLst>
            <a:ext uri="{FF2B5EF4-FFF2-40B4-BE49-F238E27FC236}">
              <a16:creationId xmlns:a16="http://schemas.microsoft.com/office/drawing/2014/main" id="{80AAB8E4-C35A-4A61-8C1D-6F2847B91178}"/>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83" name="Connettore 1 6">
          <a:extLst>
            <a:ext uri="{FF2B5EF4-FFF2-40B4-BE49-F238E27FC236}">
              <a16:creationId xmlns:a16="http://schemas.microsoft.com/office/drawing/2014/main" id="{8A77B3CC-3E0C-4D85-9F49-27FC690EE576}"/>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161925</xdr:colOff>
      <xdr:row>71</xdr:row>
      <xdr:rowOff>104775</xdr:rowOff>
    </xdr:from>
    <xdr:to>
      <xdr:col>17</xdr:col>
      <xdr:colOff>180975</xdr:colOff>
      <xdr:row>71</xdr:row>
      <xdr:rowOff>133350</xdr:rowOff>
    </xdr:to>
    <xdr:cxnSp macro="">
      <xdr:nvCxnSpPr>
        <xdr:cNvPr id="1684" name="Connettore 1 6">
          <a:extLst>
            <a:ext uri="{FF2B5EF4-FFF2-40B4-BE49-F238E27FC236}">
              <a16:creationId xmlns:a16="http://schemas.microsoft.com/office/drawing/2014/main" id="{2886D14D-8E9D-4C20-B31C-452735129462}"/>
            </a:ext>
          </a:extLst>
        </xdr:cNvPr>
        <xdr:cNvCxnSpPr>
          <a:cxnSpLocks noChangeShapeType="1"/>
        </xdr:cNvCxnSpPr>
      </xdr:nvCxnSpPr>
      <xdr:spPr bwMode="auto">
        <a:xfrm flipV="1">
          <a:off x="12439650" y="11649075"/>
          <a:ext cx="19050" cy="28575"/>
        </a:xfrm>
        <a:prstGeom prst="line">
          <a:avLst/>
        </a:prstGeom>
        <a:noFill/>
        <a:ln w="9525"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oglio11119"/>
  <dimension ref="A1:CQ113"/>
  <sheetViews>
    <sheetView showGridLines="0" showRowColHeaders="0" showZeros="0" tabSelected="1" showWhiteSpace="0" topLeftCell="A33" zoomScale="73" zoomScaleNormal="73" zoomScaleSheetLayoutView="58" workbookViewId="0">
      <selection activeCell="V52" sqref="V52:AB91"/>
    </sheetView>
  </sheetViews>
  <sheetFormatPr defaultColWidth="9.140625" defaultRowHeight="12.75" x14ac:dyDescent="0.2"/>
  <cols>
    <col min="1" max="1" width="26.7109375" style="1" customWidth="1"/>
    <col min="2" max="5" width="7.42578125" style="1" customWidth="1"/>
    <col min="6" max="6" width="7.42578125" style="14" customWidth="1"/>
    <col min="7" max="7" width="7.42578125" style="19" customWidth="1"/>
    <col min="8" max="8" width="26.7109375" style="1" customWidth="1"/>
    <col min="9" max="9" width="7.42578125" style="1" customWidth="1"/>
    <col min="10" max="14" width="7.42578125" style="19" customWidth="1"/>
    <col min="15" max="15" width="26.7109375" style="13" customWidth="1"/>
    <col min="16" max="16" width="7.42578125" style="1" customWidth="1"/>
    <col min="17" max="17" width="7.42578125" style="20" customWidth="1"/>
    <col min="18" max="18" width="7.42578125" style="14" customWidth="1"/>
    <col min="19" max="20" width="7.42578125" style="1" customWidth="1"/>
    <col min="21" max="21" width="7.42578125" style="19" customWidth="1"/>
    <col min="22" max="22" width="26.7109375" style="12" customWidth="1"/>
    <col min="23" max="24" width="7.42578125" style="12" customWidth="1"/>
    <col min="25" max="25" width="7.5703125" style="12" customWidth="1"/>
    <col min="26" max="26" width="7.42578125" style="19" customWidth="1"/>
    <col min="27" max="28" width="7.42578125" style="1" customWidth="1"/>
    <col min="29" max="32" width="10.5703125" bestFit="1" customWidth="1"/>
    <col min="57" max="94" width="9.140625" style="1"/>
    <col min="95" max="95" width="13.42578125" style="1" bestFit="1" customWidth="1"/>
    <col min="96" max="16384" width="9.140625" style="1"/>
  </cols>
  <sheetData>
    <row r="1" spans="1:56" customFormat="1" ht="15" customHeight="1" x14ac:dyDescent="0.3">
      <c r="A1" s="245"/>
      <c r="B1" s="246"/>
      <c r="C1" s="246"/>
      <c r="D1" s="246"/>
      <c r="E1" s="246"/>
      <c r="F1" s="127"/>
      <c r="G1" s="127"/>
      <c r="H1" s="128" t="s">
        <v>254</v>
      </c>
      <c r="I1" s="129"/>
      <c r="J1" s="127"/>
      <c r="K1" s="127"/>
      <c r="L1" s="127"/>
      <c r="M1" s="129"/>
      <c r="N1" s="130"/>
      <c r="O1" s="245"/>
      <c r="P1" s="246"/>
      <c r="Q1" s="246"/>
      <c r="R1" s="246"/>
      <c r="S1" s="246"/>
      <c r="T1" s="127"/>
      <c r="U1" s="127"/>
      <c r="V1" s="128" t="s">
        <v>254</v>
      </c>
      <c r="W1" s="129"/>
      <c r="X1" s="127"/>
      <c r="Y1" s="127"/>
      <c r="Z1" s="127"/>
      <c r="AA1" s="129"/>
      <c r="AB1" s="130"/>
    </row>
    <row r="2" spans="1:56" customFormat="1" ht="15" customHeight="1" x14ac:dyDescent="0.25">
      <c r="A2" s="247"/>
      <c r="B2" s="248"/>
      <c r="C2" s="248"/>
      <c r="D2" s="248"/>
      <c r="E2" s="248"/>
      <c r="F2" s="251" t="s">
        <v>255</v>
      </c>
      <c r="G2" s="251"/>
      <c r="H2" s="251"/>
      <c r="I2" s="251"/>
      <c r="J2" s="251"/>
      <c r="K2" s="251"/>
      <c r="L2" s="251"/>
      <c r="M2" s="251"/>
      <c r="N2" s="252"/>
      <c r="O2" s="247"/>
      <c r="P2" s="248"/>
      <c r="Q2" s="248"/>
      <c r="R2" s="248"/>
      <c r="S2" s="248"/>
      <c r="T2" s="251" t="s">
        <v>256</v>
      </c>
      <c r="U2" s="251"/>
      <c r="V2" s="251"/>
      <c r="W2" s="251"/>
      <c r="X2" s="251"/>
      <c r="Y2" s="251"/>
      <c r="Z2" s="251"/>
      <c r="AA2" s="251"/>
      <c r="AB2" s="252"/>
    </row>
    <row r="3" spans="1:56" customFormat="1" ht="13.15" customHeight="1" x14ac:dyDescent="0.25">
      <c r="A3" s="247"/>
      <c r="B3" s="248"/>
      <c r="C3" s="248"/>
      <c r="D3" s="248"/>
      <c r="E3" s="248"/>
      <c r="F3" s="251" t="s">
        <v>257</v>
      </c>
      <c r="G3" s="251"/>
      <c r="H3" s="251"/>
      <c r="I3" s="251"/>
      <c r="J3" s="251"/>
      <c r="K3" s="251"/>
      <c r="L3" s="251"/>
      <c r="M3" s="251"/>
      <c r="N3" s="252"/>
      <c r="O3" s="247"/>
      <c r="P3" s="248"/>
      <c r="Q3" s="248"/>
      <c r="R3" s="248"/>
      <c r="S3" s="248"/>
      <c r="T3" s="251" t="s">
        <v>258</v>
      </c>
      <c r="U3" s="251"/>
      <c r="V3" s="251"/>
      <c r="W3" s="251"/>
      <c r="X3" s="251"/>
      <c r="Y3" s="251"/>
      <c r="Z3" s="251"/>
      <c r="AA3" s="251"/>
      <c r="AB3" s="252"/>
    </row>
    <row r="4" spans="1:56" customFormat="1" ht="13.15" customHeight="1" x14ac:dyDescent="0.25">
      <c r="A4" s="247"/>
      <c r="B4" s="248"/>
      <c r="C4" s="248"/>
      <c r="D4" s="248"/>
      <c r="E4" s="248"/>
      <c r="F4" s="251" t="s">
        <v>259</v>
      </c>
      <c r="G4" s="251"/>
      <c r="H4" s="251"/>
      <c r="I4" s="251"/>
      <c r="J4" s="251"/>
      <c r="K4" s="251"/>
      <c r="L4" s="251"/>
      <c r="M4" s="251"/>
      <c r="N4" s="252"/>
      <c r="O4" s="247"/>
      <c r="P4" s="248"/>
      <c r="Q4" s="248"/>
      <c r="R4" s="248"/>
      <c r="S4" s="248"/>
      <c r="T4" s="251" t="s">
        <v>260</v>
      </c>
      <c r="U4" s="251"/>
      <c r="V4" s="251"/>
      <c r="W4" s="251"/>
      <c r="X4" s="251"/>
      <c r="Y4" s="251"/>
      <c r="Z4" s="251"/>
      <c r="AA4" s="251"/>
      <c r="AB4" s="252"/>
    </row>
    <row r="5" spans="1:56" customFormat="1" ht="13.15" customHeight="1" x14ac:dyDescent="0.3">
      <c r="A5" s="247"/>
      <c r="B5" s="248"/>
      <c r="C5" s="248"/>
      <c r="D5" s="248"/>
      <c r="E5" s="248"/>
      <c r="F5" s="255" t="s">
        <v>261</v>
      </c>
      <c r="G5" s="255"/>
      <c r="H5" s="255"/>
      <c r="I5" s="255"/>
      <c r="J5" s="255"/>
      <c r="K5" s="255"/>
      <c r="L5" s="255"/>
      <c r="M5" s="255"/>
      <c r="N5" s="256"/>
      <c r="O5" s="247"/>
      <c r="P5" s="248"/>
      <c r="Q5" s="248"/>
      <c r="R5" s="248"/>
      <c r="S5" s="248"/>
      <c r="T5" s="255" t="s">
        <v>261</v>
      </c>
      <c r="U5" s="255"/>
      <c r="V5" s="255"/>
      <c r="W5" s="255"/>
      <c r="X5" s="255"/>
      <c r="Y5" s="255"/>
      <c r="Z5" s="255"/>
      <c r="AA5" s="255"/>
      <c r="AB5" s="256"/>
    </row>
    <row r="6" spans="1:56" customFormat="1" ht="14.25" x14ac:dyDescent="0.3">
      <c r="A6" s="249"/>
      <c r="B6" s="250"/>
      <c r="C6" s="250"/>
      <c r="D6" s="250"/>
      <c r="E6" s="250"/>
      <c r="F6" s="253" t="s">
        <v>283</v>
      </c>
      <c r="G6" s="253"/>
      <c r="H6" s="253"/>
      <c r="I6" s="253"/>
      <c r="J6" s="253"/>
      <c r="K6" s="253"/>
      <c r="L6" s="253"/>
      <c r="M6" s="253"/>
      <c r="N6" s="254"/>
      <c r="O6" s="249"/>
      <c r="P6" s="250"/>
      <c r="Q6" s="250"/>
      <c r="R6" s="250"/>
      <c r="S6" s="250"/>
      <c r="T6" s="253" t="s">
        <v>262</v>
      </c>
      <c r="U6" s="253"/>
      <c r="V6" s="253"/>
      <c r="W6" s="253"/>
      <c r="X6" s="253"/>
      <c r="Y6" s="253"/>
      <c r="Z6" s="253"/>
      <c r="AA6" s="253"/>
      <c r="AB6" s="254"/>
    </row>
    <row r="7" spans="1:56" s="57" customFormat="1" ht="13.15" customHeight="1" x14ac:dyDescent="0.2">
      <c r="A7" s="242" t="s">
        <v>2</v>
      </c>
      <c r="B7" s="235">
        <v>2022</v>
      </c>
      <c r="C7" s="236"/>
      <c r="D7" s="236"/>
      <c r="E7" s="237"/>
      <c r="F7" s="222" t="s">
        <v>158</v>
      </c>
      <c r="G7" s="223"/>
      <c r="H7" s="242" t="s">
        <v>2</v>
      </c>
      <c r="I7" s="235">
        <v>2022</v>
      </c>
      <c r="J7" s="236"/>
      <c r="K7" s="236"/>
      <c r="L7" s="237"/>
      <c r="M7" s="222" t="s">
        <v>158</v>
      </c>
      <c r="N7" s="223"/>
      <c r="O7" s="242" t="s">
        <v>2</v>
      </c>
      <c r="P7" s="235">
        <v>2022</v>
      </c>
      <c r="Q7" s="236"/>
      <c r="R7" s="236"/>
      <c r="S7" s="237"/>
      <c r="T7" s="222" t="s">
        <v>158</v>
      </c>
      <c r="U7" s="223"/>
      <c r="V7" s="242" t="s">
        <v>2</v>
      </c>
      <c r="W7" s="235">
        <v>2022</v>
      </c>
      <c r="X7" s="236"/>
      <c r="Y7" s="236"/>
      <c r="Z7" s="237"/>
      <c r="AA7" s="222" t="s">
        <v>158</v>
      </c>
      <c r="AB7" s="223"/>
      <c r="AC7" s="56"/>
    </row>
    <row r="8" spans="1:56" s="2" customFormat="1" ht="13.15" customHeight="1" x14ac:dyDescent="0.2">
      <c r="A8" s="243"/>
      <c r="B8" s="238">
        <v>44831</v>
      </c>
      <c r="C8" s="239"/>
      <c r="D8" s="238">
        <v>44838</v>
      </c>
      <c r="E8" s="239"/>
      <c r="F8" s="229" t="s">
        <v>156</v>
      </c>
      <c r="G8" s="230"/>
      <c r="H8" s="243"/>
      <c r="I8" s="238">
        <v>44831</v>
      </c>
      <c r="J8" s="239"/>
      <c r="K8" s="238">
        <v>44838</v>
      </c>
      <c r="L8" s="239"/>
      <c r="M8" s="229" t="s">
        <v>156</v>
      </c>
      <c r="N8" s="230"/>
      <c r="O8" s="243"/>
      <c r="P8" s="238">
        <v>44831</v>
      </c>
      <c r="Q8" s="239"/>
      <c r="R8" s="238">
        <v>44838</v>
      </c>
      <c r="S8" s="239"/>
      <c r="T8" s="229" t="s">
        <v>156</v>
      </c>
      <c r="U8" s="230"/>
      <c r="V8" s="243"/>
      <c r="W8" s="238">
        <v>44831</v>
      </c>
      <c r="X8" s="239"/>
      <c r="Y8" s="238">
        <v>44838</v>
      </c>
      <c r="Z8" s="239"/>
      <c r="AA8" s="229" t="s">
        <v>156</v>
      </c>
      <c r="AB8" s="230"/>
      <c r="AC8"/>
      <c r="AD8"/>
      <c r="AE8"/>
      <c r="AF8"/>
      <c r="AG8"/>
      <c r="AH8"/>
      <c r="AI8"/>
      <c r="AJ8"/>
      <c r="AK8"/>
      <c r="AL8"/>
      <c r="AM8"/>
      <c r="AN8"/>
      <c r="AO8"/>
      <c r="AP8"/>
      <c r="AQ8"/>
      <c r="AR8"/>
      <c r="AS8"/>
      <c r="AT8"/>
      <c r="AU8"/>
      <c r="AV8"/>
      <c r="AW8"/>
      <c r="AX8"/>
      <c r="AY8"/>
      <c r="AZ8"/>
      <c r="BA8"/>
      <c r="BB8"/>
      <c r="BC8"/>
      <c r="BD8"/>
    </row>
    <row r="9" spans="1:56" s="2" customFormat="1" ht="13.15" customHeight="1" x14ac:dyDescent="0.2">
      <c r="A9" s="243"/>
      <c r="B9" s="231" t="s">
        <v>311</v>
      </c>
      <c r="C9" s="232"/>
      <c r="D9" s="231" t="s">
        <v>313</v>
      </c>
      <c r="E9" s="232"/>
      <c r="F9" s="240" t="s">
        <v>157</v>
      </c>
      <c r="G9" s="241"/>
      <c r="H9" s="243"/>
      <c r="I9" s="231" t="s">
        <v>311</v>
      </c>
      <c r="J9" s="232"/>
      <c r="K9" s="231" t="s">
        <v>313</v>
      </c>
      <c r="L9" s="232"/>
      <c r="M9" s="240" t="s">
        <v>157</v>
      </c>
      <c r="N9" s="241"/>
      <c r="O9" s="243"/>
      <c r="P9" s="231" t="s">
        <v>311</v>
      </c>
      <c r="Q9" s="232"/>
      <c r="R9" s="231" t="s">
        <v>313</v>
      </c>
      <c r="S9" s="232"/>
      <c r="T9" s="233" t="s">
        <v>157</v>
      </c>
      <c r="U9" s="234"/>
      <c r="V9" s="243"/>
      <c r="W9" s="231" t="s">
        <v>311</v>
      </c>
      <c r="X9" s="232"/>
      <c r="Y9" s="231" t="s">
        <v>313</v>
      </c>
      <c r="Z9" s="232"/>
      <c r="AA9" s="233" t="s">
        <v>157</v>
      </c>
      <c r="AB9" s="234"/>
      <c r="AC9"/>
      <c r="AD9"/>
      <c r="AE9"/>
      <c r="AF9"/>
      <c r="AG9"/>
      <c r="AH9"/>
      <c r="AI9"/>
      <c r="AJ9"/>
      <c r="AK9"/>
      <c r="AL9"/>
      <c r="AM9"/>
      <c r="AN9"/>
      <c r="AO9"/>
      <c r="AP9"/>
      <c r="AQ9"/>
      <c r="AR9"/>
      <c r="AS9"/>
      <c r="AT9"/>
      <c r="AU9"/>
      <c r="AV9"/>
      <c r="AW9"/>
      <c r="AX9"/>
      <c r="AY9"/>
      <c r="AZ9"/>
      <c r="BA9"/>
      <c r="BB9"/>
      <c r="BC9"/>
      <c r="BD9"/>
    </row>
    <row r="10" spans="1:56" s="55" customFormat="1" ht="13.15" customHeight="1" x14ac:dyDescent="0.2">
      <c r="A10" s="244"/>
      <c r="B10" s="51" t="s">
        <v>0</v>
      </c>
      <c r="C10" s="52" t="s">
        <v>39</v>
      </c>
      <c r="D10" s="51" t="s">
        <v>0</v>
      </c>
      <c r="E10" s="52" t="s">
        <v>39</v>
      </c>
      <c r="F10" s="49" t="s">
        <v>0</v>
      </c>
      <c r="G10" s="50" t="s">
        <v>39</v>
      </c>
      <c r="H10" s="244"/>
      <c r="I10" s="49" t="s">
        <v>0</v>
      </c>
      <c r="J10" s="50" t="s">
        <v>39</v>
      </c>
      <c r="K10" s="51" t="s">
        <v>0</v>
      </c>
      <c r="L10" s="52" t="s">
        <v>39</v>
      </c>
      <c r="M10" s="49" t="s">
        <v>0</v>
      </c>
      <c r="N10" s="53" t="s">
        <v>39</v>
      </c>
      <c r="O10" s="244"/>
      <c r="P10" s="49" t="s">
        <v>0</v>
      </c>
      <c r="Q10" s="50" t="s">
        <v>39</v>
      </c>
      <c r="R10" s="51" t="s">
        <v>0</v>
      </c>
      <c r="S10" s="52" t="s">
        <v>39</v>
      </c>
      <c r="T10" s="49" t="s">
        <v>0</v>
      </c>
      <c r="U10" s="50" t="s">
        <v>39</v>
      </c>
      <c r="V10" s="244"/>
      <c r="W10" s="49" t="s">
        <v>0</v>
      </c>
      <c r="X10" s="50" t="s">
        <v>39</v>
      </c>
      <c r="Y10" s="51" t="s">
        <v>0</v>
      </c>
      <c r="Z10" s="52" t="s">
        <v>39</v>
      </c>
      <c r="AA10" s="49" t="s">
        <v>0</v>
      </c>
      <c r="AB10" s="54" t="s">
        <v>39</v>
      </c>
      <c r="AC10"/>
      <c r="AD10"/>
      <c r="AE10"/>
      <c r="AF10"/>
      <c r="AG10"/>
      <c r="AH10"/>
      <c r="AI10"/>
      <c r="AJ10"/>
      <c r="AK10"/>
      <c r="AL10"/>
      <c r="AM10"/>
      <c r="AN10"/>
      <c r="AO10"/>
      <c r="AP10"/>
      <c r="AQ10"/>
      <c r="AR10"/>
      <c r="AS10"/>
      <c r="AT10"/>
      <c r="AU10"/>
      <c r="AV10"/>
      <c r="AW10"/>
      <c r="AX10"/>
      <c r="AY10"/>
      <c r="AZ10"/>
      <c r="BA10"/>
      <c r="BB10"/>
      <c r="BC10"/>
      <c r="BD10"/>
    </row>
    <row r="11" spans="1:56" ht="13.15" customHeight="1" x14ac:dyDescent="0.2">
      <c r="A11" s="107" t="s">
        <v>234</v>
      </c>
      <c r="B11" s="3"/>
      <c r="C11" s="3"/>
      <c r="D11" s="3"/>
      <c r="E11" s="3"/>
      <c r="F11" s="4"/>
      <c r="G11" s="5"/>
      <c r="H11" s="107" t="s">
        <v>89</v>
      </c>
      <c r="I11" s="6"/>
      <c r="J11" s="6"/>
      <c r="K11" s="7"/>
      <c r="L11" s="7"/>
      <c r="M11" s="8"/>
      <c r="N11" s="9"/>
      <c r="O11" s="107" t="s">
        <v>70</v>
      </c>
      <c r="P11" s="3"/>
      <c r="Q11" s="3"/>
      <c r="R11" s="3"/>
      <c r="S11" s="3"/>
      <c r="T11" s="10"/>
      <c r="U11" s="11"/>
      <c r="V11" s="107" t="s">
        <v>62</v>
      </c>
      <c r="W11" s="10"/>
      <c r="X11" s="3"/>
      <c r="Y11" s="10"/>
      <c r="Z11" s="10"/>
      <c r="AA11" s="10"/>
      <c r="AB11" s="11"/>
    </row>
    <row r="12" spans="1:56" ht="13.15" customHeight="1" x14ac:dyDescent="0.2">
      <c r="A12" s="108" t="s">
        <v>189</v>
      </c>
      <c r="B12" s="198">
        <v>420</v>
      </c>
      <c r="C12" s="199">
        <v>430</v>
      </c>
      <c r="D12" s="32">
        <f t="shared" ref="D12:E16" si="0">IF(F12="nq","nq",IF(AND(B12="nq",F12&lt;&gt;"nq",F12&lt;&gt;0),F12,IF(AND(B12&lt;&gt;"nq",F12&lt;&gt;"nq"),B12+F12,B12)))</f>
        <v>425</v>
      </c>
      <c r="E12" s="33">
        <f t="shared" si="0"/>
        <v>435</v>
      </c>
      <c r="F12" s="36">
        <v>5</v>
      </c>
      <c r="G12" s="31">
        <v>5</v>
      </c>
      <c r="H12" s="113" t="s">
        <v>214</v>
      </c>
      <c r="I12" s="198">
        <v>395</v>
      </c>
      <c r="J12" s="200">
        <v>405</v>
      </c>
      <c r="K12" s="35">
        <f t="shared" ref="K12:L16" si="1">IF(M12="nq","nq",IF(AND(I12="nq",M12&lt;&gt;"nq",M12&lt;&gt;0),M12,IF(AND(I12&lt;&gt;"nq",M12&lt;&gt;"nq"),I12+M12,I12)))</f>
        <v>405</v>
      </c>
      <c r="L12" s="34">
        <f t="shared" si="1"/>
        <v>410</v>
      </c>
      <c r="M12" s="36">
        <v>10</v>
      </c>
      <c r="N12" s="31">
        <v>5</v>
      </c>
      <c r="O12" s="108" t="s">
        <v>130</v>
      </c>
      <c r="P12" s="198">
        <v>425</v>
      </c>
      <c r="Q12" s="200">
        <v>435</v>
      </c>
      <c r="R12" s="39">
        <f t="shared" ref="R12" si="2">IF(T12="nq","nq",IF(AND(P12="nq",T12&lt;&gt;"nq",T12&lt;&gt;0),T12,IF(AND(P12&lt;&gt;"nq",T12&lt;&gt;"nq"),P12+T12,P12)))</f>
        <v>435</v>
      </c>
      <c r="S12" s="40">
        <f t="shared" ref="S12" si="3">IF(U12="nq","nq",IF(AND(Q12="nq",U12&lt;&gt;"nq",U12&lt;&gt;0),U12,IF(AND(Q12&lt;&gt;"nq",U12&lt;&gt;"nq"),Q12+U12,Q12)))</f>
        <v>445</v>
      </c>
      <c r="T12" s="36">
        <v>10</v>
      </c>
      <c r="U12" s="31">
        <v>10</v>
      </c>
      <c r="V12" s="119" t="s">
        <v>24</v>
      </c>
      <c r="W12" s="198">
        <v>626</v>
      </c>
      <c r="X12" s="200">
        <v>628</v>
      </c>
      <c r="Y12" s="35">
        <f t="shared" ref="Y12" si="4">IF(AA12="nq","nq",IF(AND(W12="nq",AA12&lt;&gt;"nq",AA12&lt;&gt;0),AA12,IF(AND(W12&lt;&gt;"nq",AA12&lt;&gt;"nq"),W12+AA12,W12)))</f>
        <v>626</v>
      </c>
      <c r="Z12" s="42">
        <f t="shared" ref="Z12" si="5">IF(AB12="nq","nq",IF(AND(X12="nq",AB12&lt;&gt;"nq",AB12&lt;&gt;0),AB12,IF(AND(X12&lt;&gt;"nq",AB12&lt;&gt;"nq"),X12+AB12,X12)))</f>
        <v>628</v>
      </c>
      <c r="AA12" s="207"/>
      <c r="AB12" s="208"/>
    </row>
    <row r="13" spans="1:56" ht="13.15" customHeight="1" x14ac:dyDescent="0.2">
      <c r="A13" s="108" t="s">
        <v>190</v>
      </c>
      <c r="B13" s="145">
        <v>380</v>
      </c>
      <c r="C13" s="146">
        <v>390</v>
      </c>
      <c r="D13" s="35">
        <f t="shared" si="0"/>
        <v>385</v>
      </c>
      <c r="E13" s="34">
        <f t="shared" si="0"/>
        <v>395</v>
      </c>
      <c r="F13" s="36">
        <v>5</v>
      </c>
      <c r="G13" s="31">
        <v>5</v>
      </c>
      <c r="H13" s="108" t="s">
        <v>239</v>
      </c>
      <c r="I13" s="145">
        <v>377</v>
      </c>
      <c r="J13" s="146">
        <v>379</v>
      </c>
      <c r="K13" s="35">
        <f t="shared" si="1"/>
        <v>377</v>
      </c>
      <c r="L13" s="34">
        <f t="shared" si="1"/>
        <v>379</v>
      </c>
      <c r="M13" s="36"/>
      <c r="N13" s="31"/>
      <c r="O13" s="162" t="s">
        <v>226</v>
      </c>
      <c r="P13" s="155">
        <v>575</v>
      </c>
      <c r="Q13" s="146">
        <v>600</v>
      </c>
      <c r="R13" s="37">
        <f t="shared" ref="R13" si="6">IF(T13="nq","nq",IF(AND(P13="nq",T13&lt;&gt;"nq",T13&lt;&gt;0),T13,IF(AND(P13&lt;&gt;"nq",T13&lt;&gt;"nq"),P13+T13,P13)))</f>
        <v>572</v>
      </c>
      <c r="S13" s="34">
        <f t="shared" ref="S13" si="7">IF(U13="nq","nq",IF(AND(Q13="nq",U13&lt;&gt;"nq",U13&lt;&gt;0),U13,IF(AND(Q13&lt;&gt;"nq",U13&lt;&gt;"nq"),Q13+U13,Q13)))</f>
        <v>597</v>
      </c>
      <c r="T13" s="36">
        <v>-3</v>
      </c>
      <c r="U13" s="31">
        <v>-3</v>
      </c>
      <c r="V13" s="119" t="s">
        <v>25</v>
      </c>
      <c r="W13" s="145">
        <v>616</v>
      </c>
      <c r="X13" s="146">
        <v>617</v>
      </c>
      <c r="Y13" s="35">
        <f t="shared" ref="Y13:Y18" si="8">IF(AA13="nq","nq",IF(AND(W13="nq",AA13&lt;&gt;"nq",AA13&lt;&gt;0),AA13,IF(AND(W13&lt;&gt;"nq",AA13&lt;&gt;"nq"),W13+AA13,W13)))</f>
        <v>616</v>
      </c>
      <c r="Z13" s="34">
        <f t="shared" ref="Z13:Z18" si="9">IF(AB13="nq","nq",IF(AND(X13="nq",AB13&lt;&gt;"nq",AB13&lt;&gt;0),AB13,IF(AND(X13&lt;&gt;"nq",AB13&lt;&gt;"nq"),X13+AB13,X13)))</f>
        <v>617</v>
      </c>
      <c r="AA13" s="36"/>
      <c r="AB13" s="31"/>
    </row>
    <row r="14" spans="1:56" ht="13.15" customHeight="1" x14ac:dyDescent="0.2">
      <c r="A14" s="108" t="s">
        <v>191</v>
      </c>
      <c r="B14" s="145">
        <v>366</v>
      </c>
      <c r="C14" s="146">
        <v>370</v>
      </c>
      <c r="D14" s="35">
        <f t="shared" si="0"/>
        <v>371</v>
      </c>
      <c r="E14" s="34">
        <f t="shared" si="0"/>
        <v>375</v>
      </c>
      <c r="F14" s="36">
        <v>5</v>
      </c>
      <c r="G14" s="31">
        <v>5</v>
      </c>
      <c r="H14" s="114" t="s">
        <v>240</v>
      </c>
      <c r="I14" s="145">
        <v>361</v>
      </c>
      <c r="J14" s="146">
        <v>363</v>
      </c>
      <c r="K14" s="35">
        <f t="shared" si="1"/>
        <v>360</v>
      </c>
      <c r="L14" s="34">
        <f t="shared" si="1"/>
        <v>362</v>
      </c>
      <c r="M14" s="36">
        <v>-1</v>
      </c>
      <c r="N14" s="31">
        <v>-1</v>
      </c>
      <c r="O14" s="107" t="s">
        <v>71</v>
      </c>
      <c r="P14" s="196"/>
      <c r="Q14" s="206"/>
      <c r="S14" s="29"/>
      <c r="T14" s="29"/>
      <c r="U14" s="163"/>
      <c r="V14" s="119" t="s">
        <v>133</v>
      </c>
      <c r="W14" s="145">
        <v>583</v>
      </c>
      <c r="X14" s="146">
        <v>612</v>
      </c>
      <c r="Y14" s="35">
        <f t="shared" si="8"/>
        <v>583</v>
      </c>
      <c r="Z14" s="34">
        <f t="shared" si="9"/>
        <v>612</v>
      </c>
      <c r="AA14" s="36"/>
      <c r="AB14" s="31"/>
    </row>
    <row r="15" spans="1:56" ht="13.15" customHeight="1" x14ac:dyDescent="0.2">
      <c r="A15" s="108" t="s">
        <v>192</v>
      </c>
      <c r="B15" s="145">
        <v>366</v>
      </c>
      <c r="C15" s="146">
        <v>370</v>
      </c>
      <c r="D15" s="35">
        <f t="shared" si="0"/>
        <v>371</v>
      </c>
      <c r="E15" s="34">
        <f t="shared" si="0"/>
        <v>375</v>
      </c>
      <c r="F15" s="36">
        <v>5</v>
      </c>
      <c r="G15" s="31">
        <v>5</v>
      </c>
      <c r="H15" s="114" t="s">
        <v>241</v>
      </c>
      <c r="I15" s="145">
        <v>374</v>
      </c>
      <c r="J15" s="146">
        <v>384</v>
      </c>
      <c r="K15" s="35">
        <f t="shared" si="1"/>
        <v>374</v>
      </c>
      <c r="L15" s="34">
        <f t="shared" si="1"/>
        <v>384</v>
      </c>
      <c r="M15" s="123"/>
      <c r="N15" s="31"/>
      <c r="O15" s="108" t="s">
        <v>282</v>
      </c>
      <c r="P15" s="198">
        <v>402</v>
      </c>
      <c r="Q15" s="200">
        <v>405</v>
      </c>
      <c r="R15" s="39">
        <f t="shared" ref="R15" si="10">IF(T15="nq","nq",IF(AND(P15="nq",T15&lt;&gt;"nq",T15&lt;&gt;0),T15,IF(AND(P15&lt;&gt;"nq",T15&lt;&gt;"nq"),P15+T15,P15)))</f>
        <v>402</v>
      </c>
      <c r="S15" s="42">
        <f t="shared" ref="S15" si="11">IF(U15="nq","nq",IF(AND(Q15="nq",U15&lt;&gt;"nq",U15&lt;&gt;0),U15,IF(AND(Q15&lt;&gt;"nq",U15&lt;&gt;"nq"),Q15+U15,Q15)))</f>
        <v>405</v>
      </c>
      <c r="T15" s="36"/>
      <c r="U15" s="31"/>
      <c r="V15" s="119" t="s">
        <v>26</v>
      </c>
      <c r="W15" s="145">
        <v>355</v>
      </c>
      <c r="X15" s="146">
        <v>360</v>
      </c>
      <c r="Y15" s="35">
        <f t="shared" si="8"/>
        <v>355</v>
      </c>
      <c r="Z15" s="34">
        <f t="shared" si="9"/>
        <v>360</v>
      </c>
      <c r="AA15" s="36"/>
      <c r="AB15" s="31"/>
    </row>
    <row r="16" spans="1:56" ht="13.15" customHeight="1" x14ac:dyDescent="0.2">
      <c r="A16" s="108" t="s">
        <v>235</v>
      </c>
      <c r="B16" s="145">
        <v>360</v>
      </c>
      <c r="C16" s="146">
        <v>365</v>
      </c>
      <c r="D16" s="35">
        <f t="shared" si="0"/>
        <v>365</v>
      </c>
      <c r="E16" s="34">
        <f t="shared" si="0"/>
        <v>370</v>
      </c>
      <c r="F16" s="36">
        <v>5</v>
      </c>
      <c r="G16" s="31">
        <v>5</v>
      </c>
      <c r="H16" s="113" t="s">
        <v>242</v>
      </c>
      <c r="I16" s="145">
        <v>365</v>
      </c>
      <c r="J16" s="146">
        <v>367</v>
      </c>
      <c r="K16" s="35">
        <f t="shared" si="1"/>
        <v>365</v>
      </c>
      <c r="L16" s="34">
        <f t="shared" si="1"/>
        <v>367</v>
      </c>
      <c r="M16" s="36"/>
      <c r="N16" s="31"/>
      <c r="O16" s="110" t="s">
        <v>227</v>
      </c>
      <c r="P16" s="145" t="s">
        <v>115</v>
      </c>
      <c r="Q16" s="146" t="s">
        <v>115</v>
      </c>
      <c r="R16" s="35" t="str">
        <f t="shared" ref="R16:R23" si="12">IF(T16="nq","nq",IF(AND(P16="nq",T16&lt;&gt;"nq",T16&lt;&gt;0),T16,IF(AND(P16&lt;&gt;"nq",T16&lt;&gt;"nq"),P16+T16,P16)))</f>
        <v>nq</v>
      </c>
      <c r="S16" s="34" t="str">
        <f t="shared" ref="S16:S23" si="13">IF(U16="nq","nq",IF(AND(Q16="nq",U16&lt;&gt;"nq",U16&lt;&gt;0),U16,IF(AND(Q16&lt;&gt;"nq",U16&lt;&gt;"nq"),Q16+U16,Q16)))</f>
        <v>nq</v>
      </c>
      <c r="T16" s="36"/>
      <c r="U16" s="31"/>
      <c r="V16" s="119" t="s">
        <v>27</v>
      </c>
      <c r="W16" s="145">
        <v>308</v>
      </c>
      <c r="X16" s="146">
        <v>313</v>
      </c>
      <c r="Y16" s="35">
        <f t="shared" si="8"/>
        <v>308</v>
      </c>
      <c r="Z16" s="34">
        <f t="shared" si="9"/>
        <v>313</v>
      </c>
      <c r="AA16" s="36"/>
      <c r="AB16" s="31"/>
    </row>
    <row r="17" spans="1:28" ht="13.15" customHeight="1" x14ac:dyDescent="0.2">
      <c r="A17" s="107" t="s">
        <v>193</v>
      </c>
      <c r="B17" s="147"/>
      <c r="C17" s="147"/>
      <c r="D17" s="22"/>
      <c r="E17" s="22"/>
      <c r="F17" s="23"/>
      <c r="G17" s="24"/>
      <c r="H17" s="108" t="s">
        <v>92</v>
      </c>
      <c r="I17" s="145">
        <v>325</v>
      </c>
      <c r="J17" s="146">
        <v>335</v>
      </c>
      <c r="K17" s="35">
        <f t="shared" ref="K17" si="14">IF(M17="nq","nq",IF(AND(I17="nq",M17&lt;&gt;"nq",M17&lt;&gt;0),M17,IF(AND(I17&lt;&gt;"nq",M17&lt;&gt;"nq"),I17+M17,I17)))</f>
        <v>315</v>
      </c>
      <c r="L17" s="34" t="str">
        <f t="shared" ref="L17" si="15">IF(N17="nq","nq",IF(AND(J17="nq",N17&lt;&gt;"nq",N17&lt;&gt;0),N17,IF(AND(J17&lt;&gt;"nq",N17&lt;&gt;"nq"),J17+N17,J17)))</f>
        <v>nq</v>
      </c>
      <c r="M17" s="123">
        <v>-10</v>
      </c>
      <c r="N17" s="220" t="s">
        <v>115</v>
      </c>
      <c r="O17" s="110" t="s">
        <v>228</v>
      </c>
      <c r="P17" s="145">
        <v>293</v>
      </c>
      <c r="Q17" s="146">
        <v>296</v>
      </c>
      <c r="R17" s="35">
        <f t="shared" si="12"/>
        <v>293</v>
      </c>
      <c r="S17" s="34">
        <f t="shared" si="13"/>
        <v>296</v>
      </c>
      <c r="T17" s="36"/>
      <c r="U17" s="31"/>
      <c r="V17" s="108" t="s">
        <v>134</v>
      </c>
      <c r="W17" s="145">
        <v>237</v>
      </c>
      <c r="X17" s="146">
        <v>238</v>
      </c>
      <c r="Y17" s="35">
        <f t="shared" si="8"/>
        <v>237</v>
      </c>
      <c r="Z17" s="34">
        <f t="shared" si="9"/>
        <v>238</v>
      </c>
      <c r="AA17" s="36"/>
      <c r="AB17" s="31"/>
    </row>
    <row r="18" spans="1:28" ht="13.15" customHeight="1" x14ac:dyDescent="0.2">
      <c r="A18" s="108" t="s">
        <v>194</v>
      </c>
      <c r="B18" s="192" t="s">
        <v>115</v>
      </c>
      <c r="C18" s="193" t="s">
        <v>115</v>
      </c>
      <c r="D18" s="45" t="str">
        <f t="shared" ref="D18:E20" si="16">IF(F18="nq","nq",IF(AND(B18="nq",F18&lt;&gt;"nq",F18&lt;&gt;0),F18,IF(AND(B18&lt;&gt;"nq",F18&lt;&gt;"nq"),B18+F18,B18)))</f>
        <v>nq</v>
      </c>
      <c r="E18" s="42" t="str">
        <f t="shared" si="16"/>
        <v>nq</v>
      </c>
      <c r="F18" s="36"/>
      <c r="G18" s="31"/>
      <c r="H18" s="107" t="s">
        <v>88</v>
      </c>
      <c r="I18" s="201"/>
      <c r="J18" s="201"/>
      <c r="K18" s="30"/>
      <c r="L18" s="30"/>
      <c r="M18" s="10"/>
      <c r="N18" s="11"/>
      <c r="O18" s="110" t="s">
        <v>229</v>
      </c>
      <c r="P18" s="145">
        <v>355</v>
      </c>
      <c r="Q18" s="146">
        <v>370</v>
      </c>
      <c r="R18" s="35">
        <f t="shared" si="12"/>
        <v>360</v>
      </c>
      <c r="S18" s="34">
        <f t="shared" si="13"/>
        <v>375</v>
      </c>
      <c r="T18" s="36">
        <v>5</v>
      </c>
      <c r="U18" s="31">
        <v>5</v>
      </c>
      <c r="V18" s="108" t="s">
        <v>48</v>
      </c>
      <c r="W18" s="145">
        <v>258</v>
      </c>
      <c r="X18" s="146">
        <v>259</v>
      </c>
      <c r="Y18" s="35">
        <f t="shared" si="8"/>
        <v>258</v>
      </c>
      <c r="Z18" s="34">
        <f t="shared" si="9"/>
        <v>259</v>
      </c>
      <c r="AA18" s="36"/>
      <c r="AB18" s="31"/>
    </row>
    <row r="19" spans="1:28" ht="13.15" customHeight="1" x14ac:dyDescent="0.2">
      <c r="A19" s="108" t="s">
        <v>195</v>
      </c>
      <c r="B19" s="145" t="s">
        <v>115</v>
      </c>
      <c r="C19" s="146" t="s">
        <v>115</v>
      </c>
      <c r="D19" s="35" t="str">
        <f t="shared" si="16"/>
        <v>nq</v>
      </c>
      <c r="E19" s="34" t="str">
        <f t="shared" si="16"/>
        <v>nq</v>
      </c>
      <c r="F19" s="36"/>
      <c r="G19" s="31"/>
      <c r="H19" s="108" t="s">
        <v>16</v>
      </c>
      <c r="I19" s="198">
        <v>748</v>
      </c>
      <c r="J19" s="200">
        <v>753</v>
      </c>
      <c r="K19" s="39">
        <f t="shared" ref="K19:L27" si="17">IF(M19="nq","nq",IF(AND(I19="nq",M19&lt;&gt;"nq",M19&lt;&gt;0),M19,IF(AND(I19&lt;&gt;"nq",M19&lt;&gt;"nq"),I19+M19,I19)))</f>
        <v>758</v>
      </c>
      <c r="L19" s="40">
        <f t="shared" si="17"/>
        <v>763</v>
      </c>
      <c r="M19" s="36">
        <v>10</v>
      </c>
      <c r="N19" s="31">
        <v>10</v>
      </c>
      <c r="O19" s="110" t="s">
        <v>247</v>
      </c>
      <c r="P19" s="145" t="s">
        <v>115</v>
      </c>
      <c r="Q19" s="146" t="s">
        <v>115</v>
      </c>
      <c r="R19" s="35" t="str">
        <f t="shared" si="12"/>
        <v>nq</v>
      </c>
      <c r="S19" s="34" t="str">
        <f t="shared" si="13"/>
        <v>nq</v>
      </c>
      <c r="T19" s="36"/>
      <c r="U19" s="31"/>
      <c r="V19" s="119" t="s">
        <v>40</v>
      </c>
      <c r="W19" s="145">
        <v>113</v>
      </c>
      <c r="X19" s="146">
        <v>115</v>
      </c>
      <c r="Y19" s="172">
        <f t="shared" ref="Y19" si="18">IF(AA19="nq","nq",IF(AND(W19="nq",AA19&lt;&gt;"nq",AA19&lt;&gt;0),AA19,IF(AND(W19&lt;&gt;"nq",AA19&lt;&gt;"nq"),W19+AA19,W19)))</f>
        <v>113</v>
      </c>
      <c r="Z19" s="173">
        <f t="shared" ref="Z19" si="19">IF(AB19="nq","nq",IF(AND(X19="nq",AB19&lt;&gt;"nq",AB19&lt;&gt;0),AB19,IF(AND(X19&lt;&gt;"nq",AB19&lt;&gt;"nq"),X19+AB19,X19)))</f>
        <v>115</v>
      </c>
      <c r="AA19" s="36"/>
      <c r="AB19" s="31"/>
    </row>
    <row r="20" spans="1:28" ht="13.15" customHeight="1" x14ac:dyDescent="0.2">
      <c r="A20" s="108" t="s">
        <v>196</v>
      </c>
      <c r="B20" s="145">
        <v>378</v>
      </c>
      <c r="C20" s="146">
        <v>379</v>
      </c>
      <c r="D20" s="35">
        <f t="shared" si="16"/>
        <v>380</v>
      </c>
      <c r="E20" s="34">
        <f t="shared" si="16"/>
        <v>381</v>
      </c>
      <c r="F20" s="36">
        <v>2</v>
      </c>
      <c r="G20" s="31">
        <v>2</v>
      </c>
      <c r="H20" s="113" t="s">
        <v>4</v>
      </c>
      <c r="I20" s="145">
        <v>429</v>
      </c>
      <c r="J20" s="146">
        <v>430</v>
      </c>
      <c r="K20" s="35">
        <f t="shared" si="17"/>
        <v>429</v>
      </c>
      <c r="L20" s="34">
        <f t="shared" si="17"/>
        <v>430</v>
      </c>
      <c r="M20" s="36"/>
      <c r="N20" s="31"/>
      <c r="O20" s="110" t="s">
        <v>248</v>
      </c>
      <c r="P20" s="145">
        <v>607</v>
      </c>
      <c r="Q20" s="146">
        <v>609</v>
      </c>
      <c r="R20" s="35">
        <f>IF(T20="nq","nq",IF(AND(P20="nq",T20&lt;&gt;"nq",T20&lt;&gt;0),T20,IF(AND(P20&lt;&gt;"nq",T20&lt;&gt;"nq"),P20+T20,P20)))</f>
        <v>587</v>
      </c>
      <c r="S20" s="34">
        <f>IF(U20="nq","nq",IF(AND(Q20="nq",U20&lt;&gt;"nq",U20&lt;&gt;0),U20,IF(AND(Q20&lt;&gt;"nq",U20&lt;&gt;"nq"),Q20+U20,Q20)))</f>
        <v>589</v>
      </c>
      <c r="T20" s="36">
        <v>-20</v>
      </c>
      <c r="U20" s="31">
        <v>-20</v>
      </c>
      <c r="V20" s="107" t="s">
        <v>75</v>
      </c>
      <c r="W20" s="206"/>
      <c r="X20" s="206"/>
      <c r="Y20" s="29"/>
      <c r="Z20" s="29"/>
      <c r="AA20" s="22"/>
      <c r="AB20" s="25"/>
    </row>
    <row r="21" spans="1:28" ht="13.15" customHeight="1" x14ac:dyDescent="0.2">
      <c r="A21" s="108" t="s">
        <v>197</v>
      </c>
      <c r="B21" s="145" t="s">
        <v>115</v>
      </c>
      <c r="C21" s="146" t="s">
        <v>115</v>
      </c>
      <c r="D21" s="35" t="s">
        <v>115</v>
      </c>
      <c r="E21" s="34" t="s">
        <v>115</v>
      </c>
      <c r="F21" s="36"/>
      <c r="G21" s="31"/>
      <c r="H21" s="113" t="s">
        <v>67</v>
      </c>
      <c r="I21" s="145">
        <v>503.5</v>
      </c>
      <c r="J21" s="146">
        <v>504</v>
      </c>
      <c r="K21" s="35">
        <f t="shared" si="17"/>
        <v>503.5</v>
      </c>
      <c r="L21" s="34">
        <f t="shared" si="17"/>
        <v>504</v>
      </c>
      <c r="M21" s="36"/>
      <c r="N21" s="31"/>
      <c r="O21" s="110" t="s">
        <v>249</v>
      </c>
      <c r="P21" s="145">
        <v>603</v>
      </c>
      <c r="Q21" s="146">
        <v>606</v>
      </c>
      <c r="R21" s="35">
        <f t="shared" si="12"/>
        <v>583</v>
      </c>
      <c r="S21" s="34">
        <f t="shared" si="13"/>
        <v>586</v>
      </c>
      <c r="T21" s="36">
        <v>-20</v>
      </c>
      <c r="U21" s="31">
        <v>-20</v>
      </c>
      <c r="V21" s="108" t="s">
        <v>135</v>
      </c>
      <c r="W21" s="198">
        <v>770</v>
      </c>
      <c r="X21" s="200">
        <v>817</v>
      </c>
      <c r="Y21" s="35">
        <f t="shared" ref="Y21" si="20">IF(AA21="nq","nq",IF(AND(W21="nq",AA21&lt;&gt;"nq",AA21&lt;&gt;0),AA21,IF(AND(W21&lt;&gt;"nq",AA21&lt;&gt;"nq"),W21+AA21,W21)))</f>
        <v>770</v>
      </c>
      <c r="Z21" s="34">
        <f t="shared" ref="Z21" si="21">IF(AB21="nq","nq",IF(AND(X21="nq",AB21&lt;&gt;"nq",AB21&lt;&gt;0),AB21,IF(AND(X21&lt;&gt;"nq",AB21&lt;&gt;"nq"),X21+AB21,X21)))</f>
        <v>817</v>
      </c>
      <c r="AA21" s="36"/>
      <c r="AB21" s="31"/>
    </row>
    <row r="22" spans="1:28" ht="13.15" customHeight="1" x14ac:dyDescent="0.2">
      <c r="A22" s="108" t="s">
        <v>270</v>
      </c>
      <c r="B22" s="145">
        <v>420</v>
      </c>
      <c r="C22" s="146">
        <v>455</v>
      </c>
      <c r="D22" s="35">
        <f t="shared" ref="D22:E25" si="22">IF(F22="nq","nq",IF(AND(B22="nq",F22&lt;&gt;"nq",F22&lt;&gt;0),F22,IF(AND(B22&lt;&gt;"nq",F22&lt;&gt;"nq"),B22+F22,B22)))</f>
        <v>420</v>
      </c>
      <c r="E22" s="34">
        <f t="shared" si="22"/>
        <v>465</v>
      </c>
      <c r="F22" s="215" t="s">
        <v>314</v>
      </c>
      <c r="G22" s="31">
        <v>10</v>
      </c>
      <c r="H22" s="113" t="s">
        <v>215</v>
      </c>
      <c r="I22" s="145">
        <v>1483</v>
      </c>
      <c r="J22" s="146">
        <v>1600</v>
      </c>
      <c r="K22" s="35">
        <f>IF(M23="nq","nq",IF(AND(I22="nq",M23&lt;&gt;"nq",M23&lt;&gt;0),M23,IF(AND(I22&lt;&gt;"nq",M23&lt;&gt;"nq"),I22+M23,I22)))</f>
        <v>1483</v>
      </c>
      <c r="L22" s="34">
        <f t="shared" si="17"/>
        <v>1600</v>
      </c>
      <c r="M22" s="36"/>
      <c r="N22" s="31"/>
      <c r="O22" s="110" t="s">
        <v>303</v>
      </c>
      <c r="P22" s="145">
        <v>615</v>
      </c>
      <c r="Q22" s="146">
        <v>630</v>
      </c>
      <c r="R22" s="35">
        <f t="shared" si="12"/>
        <v>595</v>
      </c>
      <c r="S22" s="34">
        <f t="shared" si="13"/>
        <v>610</v>
      </c>
      <c r="T22" s="36">
        <v>-20</v>
      </c>
      <c r="U22" s="31">
        <v>-20</v>
      </c>
      <c r="V22" s="126" t="s">
        <v>285</v>
      </c>
      <c r="W22" s="145">
        <v>640</v>
      </c>
      <c r="X22" s="146">
        <v>673</v>
      </c>
      <c r="Y22" s="35">
        <f t="shared" ref="Y22:Y35" si="23">IF(AA22="nq","nq",IF(AND(W22="nq",AA22&lt;&gt;"nq",AA22&lt;&gt;0),AA22,IF(AND(W22&lt;&gt;"nq",AA22&lt;&gt;"nq"),W22+AA22,W22)))</f>
        <v>640</v>
      </c>
      <c r="Z22" s="34">
        <f t="shared" ref="Z22:Z35" si="24">IF(AB22="nq","nq",IF(AND(X22="nq",AB22&lt;&gt;"nq",AB22&lt;&gt;0),AB22,IF(AND(X22&lt;&gt;"nq",AB22&lt;&gt;"nq"),X22+AB22,X22)))</f>
        <v>673</v>
      </c>
      <c r="AA22" s="36"/>
      <c r="AB22" s="31"/>
    </row>
    <row r="23" spans="1:28" ht="13.15" customHeight="1" x14ac:dyDescent="0.2">
      <c r="A23" s="108" t="s">
        <v>198</v>
      </c>
      <c r="B23" s="145" t="s">
        <v>115</v>
      </c>
      <c r="C23" s="146">
        <v>475</v>
      </c>
      <c r="D23" s="175" t="str">
        <f t="shared" si="22"/>
        <v>nq</v>
      </c>
      <c r="E23" s="176">
        <f t="shared" si="22"/>
        <v>480</v>
      </c>
      <c r="F23" s="36"/>
      <c r="G23" s="31">
        <v>5</v>
      </c>
      <c r="H23" s="113" t="s">
        <v>38</v>
      </c>
      <c r="I23" s="145">
        <v>339</v>
      </c>
      <c r="J23" s="146">
        <v>345</v>
      </c>
      <c r="K23" s="35">
        <f>IF(M24="nq","nq",IF(AND(I23="nq",M24&lt;&gt;"nq",M24&lt;&gt;0),M24,IF(AND(I23&lt;&gt;"nq",M24&lt;&gt;"nq"),I23+M24,I23)))</f>
        <v>339</v>
      </c>
      <c r="L23" s="34">
        <f t="shared" si="17"/>
        <v>345</v>
      </c>
      <c r="M23" s="36"/>
      <c r="N23" s="31"/>
      <c r="O23" s="108" t="s">
        <v>304</v>
      </c>
      <c r="P23" s="145">
        <v>615</v>
      </c>
      <c r="Q23" s="146">
        <v>629</v>
      </c>
      <c r="R23" s="35">
        <f t="shared" si="12"/>
        <v>595</v>
      </c>
      <c r="S23" s="34">
        <f t="shared" si="13"/>
        <v>609</v>
      </c>
      <c r="T23" s="36">
        <v>-20</v>
      </c>
      <c r="U23" s="31">
        <v>-20</v>
      </c>
      <c r="V23" s="120" t="s">
        <v>136</v>
      </c>
      <c r="W23" s="145">
        <v>640</v>
      </c>
      <c r="X23" s="146">
        <v>673</v>
      </c>
      <c r="Y23" s="35">
        <f t="shared" si="23"/>
        <v>640</v>
      </c>
      <c r="Z23" s="34">
        <f t="shared" si="24"/>
        <v>673</v>
      </c>
      <c r="AA23" s="36"/>
      <c r="AB23" s="31"/>
    </row>
    <row r="24" spans="1:28" ht="13.15" customHeight="1" x14ac:dyDescent="0.2">
      <c r="A24" s="108" t="s">
        <v>199</v>
      </c>
      <c r="B24" s="145">
        <v>495</v>
      </c>
      <c r="C24" s="146">
        <v>497</v>
      </c>
      <c r="D24" s="35">
        <f t="shared" si="22"/>
        <v>508</v>
      </c>
      <c r="E24" s="34">
        <f t="shared" si="22"/>
        <v>510</v>
      </c>
      <c r="F24" s="36">
        <v>13</v>
      </c>
      <c r="G24" s="31">
        <v>13</v>
      </c>
      <c r="H24" s="174" t="s">
        <v>154</v>
      </c>
      <c r="I24" s="145">
        <v>341</v>
      </c>
      <c r="J24" s="146">
        <v>352</v>
      </c>
      <c r="K24" s="35">
        <f>IF(M24="nq","nq",IF(AND(I24="nq",M24&lt;&gt;"nq",M24&lt;&gt;0),M24,IF(AND(I24&lt;&gt;"nq",M24&lt;&gt;"nq"),I24+M24,I24)))</f>
        <v>341</v>
      </c>
      <c r="L24" s="34">
        <f t="shared" si="17"/>
        <v>352</v>
      </c>
      <c r="M24" s="36"/>
      <c r="N24" s="31"/>
      <c r="O24" s="107" t="s">
        <v>72</v>
      </c>
      <c r="P24" s="202"/>
      <c r="Q24" s="206"/>
      <c r="R24" s="28"/>
      <c r="S24" s="29"/>
      <c r="T24" s="23"/>
      <c r="U24" s="24"/>
      <c r="V24" s="120" t="s">
        <v>233</v>
      </c>
      <c r="W24" s="145">
        <v>1057</v>
      </c>
      <c r="X24" s="146">
        <v>1150</v>
      </c>
      <c r="Y24" s="35">
        <f t="shared" si="23"/>
        <v>1057</v>
      </c>
      <c r="Z24" s="34">
        <f t="shared" si="24"/>
        <v>1150</v>
      </c>
      <c r="AA24" s="36"/>
      <c r="AB24" s="31"/>
    </row>
    <row r="25" spans="1:28" ht="13.15" customHeight="1" x14ac:dyDescent="0.2">
      <c r="A25" s="108" t="s">
        <v>200</v>
      </c>
      <c r="B25" s="145">
        <v>495</v>
      </c>
      <c r="C25" s="146">
        <v>497</v>
      </c>
      <c r="D25" s="35">
        <f t="shared" si="22"/>
        <v>508</v>
      </c>
      <c r="E25" s="34">
        <f t="shared" si="22"/>
        <v>510</v>
      </c>
      <c r="F25" s="36">
        <v>13</v>
      </c>
      <c r="G25" s="31">
        <v>13</v>
      </c>
      <c r="H25" s="174" t="s">
        <v>216</v>
      </c>
      <c r="I25" s="145" t="s">
        <v>115</v>
      </c>
      <c r="J25" s="146" t="s">
        <v>115</v>
      </c>
      <c r="K25" s="35" t="str">
        <f t="shared" si="17"/>
        <v>nq</v>
      </c>
      <c r="L25" s="34" t="str">
        <f t="shared" si="17"/>
        <v>nq</v>
      </c>
      <c r="M25" s="36"/>
      <c r="N25" s="31"/>
      <c r="O25" s="108" t="s">
        <v>97</v>
      </c>
      <c r="P25" s="198">
        <v>1410</v>
      </c>
      <c r="Q25" s="200">
        <v>1420</v>
      </c>
      <c r="R25" s="39">
        <f t="shared" ref="R25:R28" si="25">IF(T25="nq","nq",IF(AND(P25="nq",T25&lt;&gt;"nq",T25&lt;&gt;0),T25,IF(AND(P25&lt;&gt;"nq",T25&lt;&gt;"nq"),P25+T25,P25)))</f>
        <v>1410</v>
      </c>
      <c r="S25" s="34">
        <f t="shared" ref="S25:S28" si="26">IF(U25="nq","nq",IF(AND(Q25="nq",U25&lt;&gt;"nq",U25&lt;&gt;0),U25,IF(AND(Q25&lt;&gt;"nq",U25&lt;&gt;"nq"),Q25+U25,Q25)))</f>
        <v>1420</v>
      </c>
      <c r="T25" s="36"/>
      <c r="U25" s="31"/>
      <c r="V25" s="120" t="s">
        <v>137</v>
      </c>
      <c r="W25" s="145" t="s">
        <v>115</v>
      </c>
      <c r="X25" s="146" t="s">
        <v>115</v>
      </c>
      <c r="Y25" s="35" t="str">
        <f t="shared" ref="Y25:Y29" si="27">IF(AA25="nq","nq",IF(AND(W25="nq",AA25&lt;&gt;"nq",AA25&lt;&gt;0),AA25,IF(AND(W25&lt;&gt;"nq",AA25&lt;&gt;"nq"),W25+AA25,W25)))</f>
        <v>nq</v>
      </c>
      <c r="Z25" s="34" t="str">
        <f t="shared" ref="Z25:Z29" si="28">IF(AB25="nq","nq",IF(AND(X25="nq",AB25&lt;&gt;"nq",AB25&lt;&gt;0),AB25,IF(AND(X25&lt;&gt;"nq",AB25&lt;&gt;"nq"),X25+AB25,X25)))</f>
        <v>nq</v>
      </c>
      <c r="AA25" s="36"/>
      <c r="AB25" s="31"/>
    </row>
    <row r="26" spans="1:28" ht="13.15" customHeight="1" x14ac:dyDescent="0.2">
      <c r="A26" s="107" t="s">
        <v>201</v>
      </c>
      <c r="B26" s="150"/>
      <c r="C26" s="150"/>
      <c r="D26" s="194"/>
      <c r="E26" s="194"/>
      <c r="F26" s="137"/>
      <c r="G26" s="138"/>
      <c r="H26" s="174" t="s">
        <v>217</v>
      </c>
      <c r="I26" s="145">
        <v>330</v>
      </c>
      <c r="J26" s="146">
        <v>353</v>
      </c>
      <c r="K26" s="35">
        <f t="shared" si="17"/>
        <v>330</v>
      </c>
      <c r="L26" s="34">
        <f t="shared" si="17"/>
        <v>353</v>
      </c>
      <c r="M26" s="36"/>
      <c r="N26" s="31"/>
      <c r="O26" s="108" t="s">
        <v>98</v>
      </c>
      <c r="P26" s="145">
        <v>1370</v>
      </c>
      <c r="Q26" s="146">
        <v>1380</v>
      </c>
      <c r="R26" s="35">
        <f t="shared" si="25"/>
        <v>1370</v>
      </c>
      <c r="S26" s="34">
        <f t="shared" si="26"/>
        <v>1380</v>
      </c>
      <c r="T26" s="36"/>
      <c r="U26" s="31"/>
      <c r="V26" s="120" t="s">
        <v>138</v>
      </c>
      <c r="W26" s="145" t="s">
        <v>115</v>
      </c>
      <c r="X26" s="146" t="s">
        <v>115</v>
      </c>
      <c r="Y26" s="35" t="str">
        <f t="shared" si="27"/>
        <v>nq</v>
      </c>
      <c r="Z26" s="34" t="str">
        <f t="shared" si="28"/>
        <v>nq</v>
      </c>
      <c r="AA26" s="36"/>
      <c r="AB26" s="31"/>
    </row>
    <row r="27" spans="1:28" ht="13.15" customHeight="1" x14ac:dyDescent="0.2">
      <c r="A27" s="109" t="s">
        <v>65</v>
      </c>
      <c r="B27" s="151"/>
      <c r="C27" s="151"/>
      <c r="D27" s="21"/>
      <c r="E27" s="21"/>
      <c r="F27" s="139"/>
      <c r="G27" s="140"/>
      <c r="H27" s="113" t="s">
        <v>99</v>
      </c>
      <c r="I27" s="145" t="s">
        <v>115</v>
      </c>
      <c r="J27" s="146" t="s">
        <v>115</v>
      </c>
      <c r="K27" s="35" t="str">
        <f t="shared" si="17"/>
        <v>nq</v>
      </c>
      <c r="L27" s="34" t="s">
        <v>115</v>
      </c>
      <c r="M27" s="123"/>
      <c r="N27" s="31"/>
      <c r="O27" s="108" t="s">
        <v>100</v>
      </c>
      <c r="P27" s="145">
        <v>1275</v>
      </c>
      <c r="Q27" s="146">
        <v>1285</v>
      </c>
      <c r="R27" s="35">
        <f t="shared" si="25"/>
        <v>1275</v>
      </c>
      <c r="S27" s="34">
        <f t="shared" si="26"/>
        <v>1285</v>
      </c>
      <c r="T27" s="36"/>
      <c r="U27" s="31"/>
      <c r="V27" s="120" t="s">
        <v>139</v>
      </c>
      <c r="W27" s="145" t="s">
        <v>115</v>
      </c>
      <c r="X27" s="146" t="s">
        <v>115</v>
      </c>
      <c r="Y27" s="35" t="str">
        <f t="shared" si="27"/>
        <v>nq</v>
      </c>
      <c r="Z27" s="34" t="str">
        <f t="shared" si="28"/>
        <v>nq</v>
      </c>
      <c r="AA27" s="36"/>
      <c r="AB27" s="31"/>
    </row>
    <row r="28" spans="1:28" ht="13.15" customHeight="1" x14ac:dyDescent="0.2">
      <c r="A28" s="110" t="s">
        <v>202</v>
      </c>
      <c r="B28" s="145">
        <v>480</v>
      </c>
      <c r="C28" s="146">
        <v>485</v>
      </c>
      <c r="D28" s="35">
        <f t="shared" ref="D28:E30" si="29">IF(F28="nq","nq",IF(AND(B28="nq",F28&lt;&gt;"nq",F28&lt;&gt;0),F28,IF(AND(B28&lt;&gt;"nq",F28&lt;&gt;"nq"),B28+F28,B28)))</f>
        <v>485</v>
      </c>
      <c r="E28" s="34">
        <f t="shared" si="29"/>
        <v>490</v>
      </c>
      <c r="F28" s="36">
        <v>5</v>
      </c>
      <c r="G28" s="31">
        <v>5</v>
      </c>
      <c r="H28" s="107" t="s">
        <v>68</v>
      </c>
      <c r="I28" s="201"/>
      <c r="J28" s="201"/>
      <c r="K28" s="3"/>
      <c r="L28" s="3"/>
      <c r="M28" s="10"/>
      <c r="N28" s="11"/>
      <c r="O28" s="108" t="s">
        <v>101</v>
      </c>
      <c r="P28" s="145">
        <v>1240</v>
      </c>
      <c r="Q28" s="146">
        <v>1250</v>
      </c>
      <c r="R28" s="35">
        <f t="shared" si="25"/>
        <v>1240</v>
      </c>
      <c r="S28" s="34">
        <f t="shared" si="26"/>
        <v>1250</v>
      </c>
      <c r="T28" s="36"/>
      <c r="U28" s="31"/>
      <c r="V28" s="120" t="s">
        <v>19</v>
      </c>
      <c r="W28" s="145" t="s">
        <v>115</v>
      </c>
      <c r="X28" s="146" t="s">
        <v>115</v>
      </c>
      <c r="Y28" s="35" t="str">
        <f t="shared" si="27"/>
        <v>nq</v>
      </c>
      <c r="Z28" s="34" t="str">
        <f t="shared" si="28"/>
        <v>nq</v>
      </c>
      <c r="AA28" s="36"/>
      <c r="AB28" s="31"/>
    </row>
    <row r="29" spans="1:28" ht="13.15" customHeight="1" x14ac:dyDescent="0.2">
      <c r="A29" s="110" t="s">
        <v>119</v>
      </c>
      <c r="B29" s="145">
        <v>473</v>
      </c>
      <c r="C29" s="146">
        <v>478</v>
      </c>
      <c r="D29" s="35">
        <f t="shared" si="29"/>
        <v>478</v>
      </c>
      <c r="E29" s="34">
        <f t="shared" si="29"/>
        <v>483</v>
      </c>
      <c r="F29" s="36">
        <v>5</v>
      </c>
      <c r="G29" s="31">
        <v>5</v>
      </c>
      <c r="H29" s="113" t="s">
        <v>17</v>
      </c>
      <c r="I29" s="198" t="s">
        <v>115</v>
      </c>
      <c r="J29" s="200" t="s">
        <v>115</v>
      </c>
      <c r="K29" s="39" t="s">
        <v>115</v>
      </c>
      <c r="L29" s="40" t="s">
        <v>115</v>
      </c>
      <c r="M29" s="123"/>
      <c r="N29" s="31"/>
      <c r="O29" s="107" t="s">
        <v>59</v>
      </c>
      <c r="P29" s="206"/>
      <c r="Q29" s="206"/>
      <c r="R29" s="29"/>
      <c r="S29" s="29"/>
      <c r="T29" s="164"/>
      <c r="U29" s="165"/>
      <c r="V29" s="108" t="s">
        <v>140</v>
      </c>
      <c r="W29" s="145">
        <v>460</v>
      </c>
      <c r="X29" s="146">
        <v>480</v>
      </c>
      <c r="Y29" s="35">
        <f t="shared" si="27"/>
        <v>460</v>
      </c>
      <c r="Z29" s="34">
        <f t="shared" si="28"/>
        <v>480</v>
      </c>
      <c r="AA29" s="36"/>
      <c r="AB29" s="31"/>
    </row>
    <row r="30" spans="1:28" ht="13.15" customHeight="1" x14ac:dyDescent="0.2">
      <c r="A30" s="110" t="s">
        <v>203</v>
      </c>
      <c r="B30" s="145" t="s">
        <v>115</v>
      </c>
      <c r="C30" s="146" t="s">
        <v>115</v>
      </c>
      <c r="D30" s="35" t="str">
        <f t="shared" si="29"/>
        <v>nq</v>
      </c>
      <c r="E30" s="34" t="str">
        <f t="shared" si="29"/>
        <v>nq</v>
      </c>
      <c r="F30" s="123"/>
      <c r="G30" s="31"/>
      <c r="H30" s="113" t="s">
        <v>243</v>
      </c>
      <c r="I30" s="145">
        <v>323</v>
      </c>
      <c r="J30" s="146">
        <v>328</v>
      </c>
      <c r="K30" s="35">
        <f t="shared" ref="K30:L36" si="30">IF(M30="nq","nq",IF(AND(I30="nq",M30&lt;&gt;"nq",M30&lt;&gt;0),M30,IF(AND(I30&lt;&gt;"nq",M30&lt;&gt;"nq"),I30+M30,I30)))</f>
        <v>323</v>
      </c>
      <c r="L30" s="34">
        <f t="shared" si="30"/>
        <v>328</v>
      </c>
      <c r="M30" s="36"/>
      <c r="N30" s="31"/>
      <c r="O30" s="108" t="s">
        <v>131</v>
      </c>
      <c r="P30" s="198">
        <v>1940</v>
      </c>
      <c r="Q30" s="200">
        <v>1950</v>
      </c>
      <c r="R30" s="35">
        <f t="shared" ref="R30:R32" si="31">IF(T30="nq","nq",IF(AND(P30="nq",T30&lt;&gt;"nq",T30&lt;&gt;0),T30,IF(AND(P30&lt;&gt;"nq",T30&lt;&gt;"nq"),P30+T30,P30)))</f>
        <v>1940</v>
      </c>
      <c r="S30" s="34">
        <f t="shared" ref="S30:S32" si="32">IF(U30="nq","nq",IF(AND(Q30="nq",U30&lt;&gt;"nq",U30&lt;&gt;0),U30,IF(AND(Q30&lt;&gt;"nq",U30&lt;&gt;"nq"),Q30+U30,Q30)))</f>
        <v>1950</v>
      </c>
      <c r="T30" s="36"/>
      <c r="U30" s="31"/>
      <c r="V30" s="120" t="s">
        <v>141</v>
      </c>
      <c r="W30" s="145" t="s">
        <v>115</v>
      </c>
      <c r="X30" s="146" t="s">
        <v>115</v>
      </c>
      <c r="Y30" s="35" t="str">
        <f t="shared" ref="Y30" si="33">IF(AA30="nq","nq",IF(AND(W30="nq",AA30&lt;&gt;"nq",AA30&lt;&gt;0),AA30,IF(AND(W30&lt;&gt;"nq",AA30&lt;&gt;"nq"),W30+AA30,W30)))</f>
        <v>nq</v>
      </c>
      <c r="Z30" s="34" t="str">
        <f t="shared" ref="Z30" si="34">IF(AB30="nq","nq",IF(AND(X30="nq",AB30&lt;&gt;"nq",AB30&lt;&gt;0),AB30,IF(AND(X30&lt;&gt;"nq",AB30&lt;&gt;"nq"),X30+AB30,X30)))</f>
        <v>nq</v>
      </c>
      <c r="AA30" s="36"/>
      <c r="AB30" s="31"/>
    </row>
    <row r="31" spans="1:28" ht="13.15" customHeight="1" x14ac:dyDescent="0.2">
      <c r="A31" s="109" t="s">
        <v>64</v>
      </c>
      <c r="B31" s="147"/>
      <c r="C31" s="147"/>
      <c r="D31" s="158"/>
      <c r="E31" s="158"/>
      <c r="F31" s="159"/>
      <c r="G31" s="144"/>
      <c r="H31" s="113" t="s">
        <v>244</v>
      </c>
      <c r="I31" s="145">
        <v>335</v>
      </c>
      <c r="J31" s="146">
        <v>340</v>
      </c>
      <c r="K31" s="35">
        <f t="shared" si="30"/>
        <v>335</v>
      </c>
      <c r="L31" s="34">
        <f t="shared" si="30"/>
        <v>340</v>
      </c>
      <c r="M31" s="36"/>
      <c r="N31" s="31"/>
      <c r="O31" s="108" t="s">
        <v>230</v>
      </c>
      <c r="P31" s="145">
        <v>1935</v>
      </c>
      <c r="Q31" s="146">
        <v>1945</v>
      </c>
      <c r="R31" s="35">
        <f t="shared" si="31"/>
        <v>1935</v>
      </c>
      <c r="S31" s="34">
        <f t="shared" si="32"/>
        <v>1945</v>
      </c>
      <c r="T31" s="36"/>
      <c r="U31" s="31"/>
      <c r="V31" s="120" t="s">
        <v>142</v>
      </c>
      <c r="W31" s="145" t="s">
        <v>115</v>
      </c>
      <c r="X31" s="146" t="s">
        <v>115</v>
      </c>
      <c r="Y31" s="148" t="str">
        <f t="shared" si="23"/>
        <v>nq</v>
      </c>
      <c r="Z31" s="146" t="str">
        <f t="shared" si="24"/>
        <v>nq</v>
      </c>
      <c r="AA31" s="36"/>
      <c r="AB31" s="31"/>
    </row>
    <row r="32" spans="1:28" ht="13.15" customHeight="1" x14ac:dyDescent="0.2">
      <c r="A32" s="110" t="s">
        <v>204</v>
      </c>
      <c r="B32" s="148">
        <v>500</v>
      </c>
      <c r="C32" s="149">
        <v>505</v>
      </c>
      <c r="D32" s="35">
        <f t="shared" ref="D32:E34" si="35">IF(F32="nq","nq",IF(AND(B32="nq",F32&lt;&gt;"nq",F32&lt;&gt;0),F32,IF(AND(B32&lt;&gt;"nq",F32&lt;&gt;"nq"),B32+F32,B32)))</f>
        <v>505</v>
      </c>
      <c r="E32" s="34">
        <f t="shared" si="35"/>
        <v>510</v>
      </c>
      <c r="F32" s="36">
        <v>5</v>
      </c>
      <c r="G32" s="31">
        <v>5</v>
      </c>
      <c r="H32" s="113" t="s">
        <v>245</v>
      </c>
      <c r="I32" s="145">
        <v>345</v>
      </c>
      <c r="J32" s="146">
        <v>354</v>
      </c>
      <c r="K32" s="35">
        <f t="shared" si="30"/>
        <v>345</v>
      </c>
      <c r="L32" s="34">
        <f t="shared" si="30"/>
        <v>354</v>
      </c>
      <c r="M32" s="36"/>
      <c r="N32" s="31"/>
      <c r="O32" s="111" t="s">
        <v>160</v>
      </c>
      <c r="P32" s="145">
        <v>2520</v>
      </c>
      <c r="Q32" s="146">
        <v>2545</v>
      </c>
      <c r="R32" s="35">
        <f t="shared" si="31"/>
        <v>2520</v>
      </c>
      <c r="S32" s="34">
        <f t="shared" si="32"/>
        <v>2545</v>
      </c>
      <c r="T32" s="36"/>
      <c r="U32" s="31"/>
      <c r="V32" s="120" t="s">
        <v>263</v>
      </c>
      <c r="W32" s="145" t="s">
        <v>115</v>
      </c>
      <c r="X32" s="146" t="s">
        <v>115</v>
      </c>
      <c r="Y32" s="148" t="str">
        <f t="shared" si="23"/>
        <v>nq</v>
      </c>
      <c r="Z32" s="146" t="str">
        <f t="shared" si="24"/>
        <v>nq</v>
      </c>
      <c r="AA32" s="36"/>
      <c r="AB32" s="31"/>
    </row>
    <row r="33" spans="1:56" ht="13.15" customHeight="1" x14ac:dyDescent="0.2">
      <c r="A33" s="110" t="s">
        <v>205</v>
      </c>
      <c r="B33" s="145">
        <v>493</v>
      </c>
      <c r="C33" s="146">
        <v>498</v>
      </c>
      <c r="D33" s="35">
        <f t="shared" si="35"/>
        <v>498</v>
      </c>
      <c r="E33" s="34">
        <f t="shared" si="35"/>
        <v>503</v>
      </c>
      <c r="F33" s="36">
        <v>5</v>
      </c>
      <c r="G33" s="31">
        <v>5</v>
      </c>
      <c r="H33" s="113" t="s">
        <v>265</v>
      </c>
      <c r="I33" s="145">
        <v>318</v>
      </c>
      <c r="J33" s="146">
        <v>328</v>
      </c>
      <c r="K33" s="35">
        <f t="shared" si="30"/>
        <v>318</v>
      </c>
      <c r="L33" s="34">
        <f t="shared" si="30"/>
        <v>328</v>
      </c>
      <c r="M33" s="36"/>
      <c r="N33" s="31"/>
      <c r="O33" s="107" t="s">
        <v>60</v>
      </c>
      <c r="P33" s="206"/>
      <c r="Q33" s="206"/>
      <c r="R33" s="29"/>
      <c r="S33" s="29"/>
      <c r="T33" s="23"/>
      <c r="U33" s="24"/>
      <c r="V33" s="120" t="s">
        <v>312</v>
      </c>
      <c r="W33" s="145" t="s">
        <v>115</v>
      </c>
      <c r="X33" s="146" t="s">
        <v>115</v>
      </c>
      <c r="Y33" s="148">
        <f t="shared" si="23"/>
        <v>500</v>
      </c>
      <c r="Z33" s="146">
        <f t="shared" si="24"/>
        <v>530</v>
      </c>
      <c r="AA33" s="36">
        <v>500</v>
      </c>
      <c r="AB33" s="31">
        <v>530</v>
      </c>
    </row>
    <row r="34" spans="1:56" ht="13.15" customHeight="1" x14ac:dyDescent="0.2">
      <c r="A34" s="110" t="s">
        <v>203</v>
      </c>
      <c r="B34" s="145" t="s">
        <v>115</v>
      </c>
      <c r="C34" s="146" t="s">
        <v>115</v>
      </c>
      <c r="D34" s="35" t="str">
        <f t="shared" si="35"/>
        <v>nq</v>
      </c>
      <c r="E34" s="34" t="str">
        <f t="shared" si="35"/>
        <v>nq</v>
      </c>
      <c r="F34" s="123"/>
      <c r="G34" s="31"/>
      <c r="H34" s="113" t="s">
        <v>218</v>
      </c>
      <c r="I34" s="145">
        <v>330</v>
      </c>
      <c r="J34" s="146">
        <v>350</v>
      </c>
      <c r="K34" s="35">
        <f t="shared" ref="K34:K35" si="36">IF(M34="nq","nq",IF(AND(I34="nq",M34&lt;&gt;"nq",M34&lt;&gt;0),M34,IF(AND(I34&lt;&gt;"nq",M34&lt;&gt;"nq"),I34+M34,I34)))</f>
        <v>330</v>
      </c>
      <c r="L34" s="34">
        <f t="shared" ref="L34" si="37">IF(N34="nq","nq",IF(AND(J34="nq",N34&lt;&gt;"nq",N34&lt;&gt;0),N34,IF(AND(J34&lt;&gt;"nq",N34&lt;&gt;"nq"),J34+N34,J34)))</f>
        <v>350</v>
      </c>
      <c r="M34" s="123"/>
      <c r="N34" s="31"/>
      <c r="O34" s="108" t="s">
        <v>299</v>
      </c>
      <c r="P34" s="198">
        <v>360</v>
      </c>
      <c r="Q34" s="200">
        <v>375</v>
      </c>
      <c r="R34" s="35">
        <f t="shared" ref="R34:R47" si="38">IF(T34="nq","nq",IF(AND(P34="nq",T34&lt;&gt;"nq",T34&lt;&gt;0),T34,IF(AND(P34&lt;&gt;"nq",T34&lt;&gt;"nq"),P34+T34,P34)))</f>
        <v>360</v>
      </c>
      <c r="S34" s="34">
        <f t="shared" ref="S34:S47" si="39">IF(U34="nq","nq",IF(AND(Q34="nq",U34&lt;&gt;"nq",U34&lt;&gt;0),U34,IF(AND(Q34&lt;&gt;"nq",U34&lt;&gt;"nq"),Q34+U34,Q34)))</f>
        <v>375</v>
      </c>
      <c r="T34" s="123"/>
      <c r="U34" s="31"/>
      <c r="V34" s="120" t="s">
        <v>143</v>
      </c>
      <c r="W34" s="145" t="s">
        <v>115</v>
      </c>
      <c r="X34" s="146" t="s">
        <v>115</v>
      </c>
      <c r="Y34" s="35" t="str">
        <f t="shared" si="23"/>
        <v>nq</v>
      </c>
      <c r="Z34" s="34" t="str">
        <f t="shared" si="24"/>
        <v>nq</v>
      </c>
      <c r="AA34" s="36"/>
      <c r="AB34" s="31"/>
    </row>
    <row r="35" spans="1:56" ht="13.15" customHeight="1" x14ac:dyDescent="0.2">
      <c r="A35" s="109" t="s">
        <v>63</v>
      </c>
      <c r="B35" s="152"/>
      <c r="C35" s="153"/>
      <c r="D35" s="26"/>
      <c r="E35" s="27"/>
      <c r="F35" s="141"/>
      <c r="G35" s="142"/>
      <c r="H35" s="113" t="s">
        <v>219</v>
      </c>
      <c r="I35" s="145">
        <v>354</v>
      </c>
      <c r="J35" s="146">
        <v>357</v>
      </c>
      <c r="K35" s="35">
        <f t="shared" si="36"/>
        <v>354</v>
      </c>
      <c r="L35" s="34">
        <f t="shared" si="30"/>
        <v>357</v>
      </c>
      <c r="M35" s="123"/>
      <c r="N35" s="31"/>
      <c r="O35" s="108" t="s">
        <v>297</v>
      </c>
      <c r="P35" s="145">
        <v>345</v>
      </c>
      <c r="Q35" s="146">
        <v>350</v>
      </c>
      <c r="R35" s="35">
        <f t="shared" si="38"/>
        <v>345</v>
      </c>
      <c r="S35" s="34">
        <f t="shared" si="39"/>
        <v>350</v>
      </c>
      <c r="T35" s="123"/>
      <c r="U35" s="31"/>
      <c r="V35" s="120" t="s">
        <v>144</v>
      </c>
      <c r="W35" s="145" t="s">
        <v>115</v>
      </c>
      <c r="X35" s="146" t="s">
        <v>115</v>
      </c>
      <c r="Y35" s="35" t="str">
        <f t="shared" si="23"/>
        <v>nq</v>
      </c>
      <c r="Z35" s="34" t="str">
        <f t="shared" si="24"/>
        <v>nq</v>
      </c>
      <c r="AA35" s="36"/>
      <c r="AB35" s="31"/>
    </row>
    <row r="36" spans="1:56" ht="13.15" customHeight="1" x14ac:dyDescent="0.2">
      <c r="A36" s="111" t="s">
        <v>46</v>
      </c>
      <c r="B36" s="145" t="s">
        <v>115</v>
      </c>
      <c r="C36" s="146" t="s">
        <v>115</v>
      </c>
      <c r="D36" s="35" t="s">
        <v>115</v>
      </c>
      <c r="E36" s="34" t="s">
        <v>115</v>
      </c>
      <c r="F36" s="143"/>
      <c r="G36" s="144"/>
      <c r="H36" s="113" t="s">
        <v>94</v>
      </c>
      <c r="I36" s="145">
        <v>353</v>
      </c>
      <c r="J36" s="146">
        <v>358</v>
      </c>
      <c r="K36" s="35">
        <f>IF(M36="nq","nq",IF(AND(I36="nq",M36&lt;&gt;"nq",M36&lt;&gt;0),M36,IF(AND(I36&lt;&gt;"nq",M36&lt;&gt;"nq"),I36+M36,I36)))</f>
        <v>353</v>
      </c>
      <c r="L36" s="34">
        <f t="shared" si="30"/>
        <v>358</v>
      </c>
      <c r="M36" s="123"/>
      <c r="N36" s="31"/>
      <c r="O36" s="124" t="s">
        <v>300</v>
      </c>
      <c r="P36" s="145">
        <v>317</v>
      </c>
      <c r="Q36" s="146">
        <v>320</v>
      </c>
      <c r="R36" s="35">
        <f t="shared" si="38"/>
        <v>317</v>
      </c>
      <c r="S36" s="34">
        <f t="shared" si="39"/>
        <v>320</v>
      </c>
      <c r="T36" s="123"/>
      <c r="U36" s="31"/>
      <c r="V36" s="125" t="s">
        <v>73</v>
      </c>
      <c r="W36" s="206"/>
      <c r="X36" s="206"/>
      <c r="Y36" s="29"/>
      <c r="Z36" s="29"/>
      <c r="AA36" s="22"/>
      <c r="AB36" s="25"/>
    </row>
    <row r="37" spans="1:56" ht="13.15" customHeight="1" x14ac:dyDescent="0.2">
      <c r="A37" s="107" t="s">
        <v>236</v>
      </c>
      <c r="B37" s="154"/>
      <c r="C37" s="154"/>
      <c r="D37" s="29"/>
      <c r="E37" s="29"/>
      <c r="F37" s="23"/>
      <c r="G37" s="24"/>
      <c r="H37" s="113" t="s">
        <v>220</v>
      </c>
      <c r="I37" s="145" t="s">
        <v>115</v>
      </c>
      <c r="J37" s="146" t="s">
        <v>115</v>
      </c>
      <c r="K37" s="35" t="s">
        <v>115</v>
      </c>
      <c r="L37" s="34" t="s">
        <v>115</v>
      </c>
      <c r="M37" s="123"/>
      <c r="N37" s="31"/>
      <c r="O37" s="124" t="s">
        <v>292</v>
      </c>
      <c r="P37" s="145">
        <v>235</v>
      </c>
      <c r="Q37" s="146">
        <v>240</v>
      </c>
      <c r="R37" s="35">
        <f t="shared" si="38"/>
        <v>235</v>
      </c>
      <c r="S37" s="34">
        <f t="shared" si="39"/>
        <v>240</v>
      </c>
      <c r="T37" s="36"/>
      <c r="U37" s="31"/>
      <c r="V37" s="124" t="s">
        <v>69</v>
      </c>
      <c r="W37" s="198">
        <v>2050</v>
      </c>
      <c r="X37" s="200">
        <v>2100</v>
      </c>
      <c r="Y37" s="35">
        <f t="shared" ref="Y37:Y50" si="40">IF(AA37="nq","nq",IF(AND(W37="nq",AA37&lt;&gt;"nq",AA37&lt;&gt;0),AA37,IF(AND(W37&lt;&gt;"nq",AA37&lt;&gt;"nq"),W37+AA37,W37)))</f>
        <v>2050</v>
      </c>
      <c r="Z37" s="34">
        <f t="shared" ref="Z37:Z50" si="41">IF(AB37="nq","nq",IF(AND(X37="nq",AB37&lt;&gt;"nq",AB37&lt;&gt;0),AB37,IF(AND(X37&lt;&gt;"nq",AB37&lt;&gt;"nq"),X37+AB37,X37)))</f>
        <v>2100</v>
      </c>
      <c r="AA37" s="36"/>
      <c r="AB37" s="31"/>
    </row>
    <row r="38" spans="1:56" ht="12" customHeight="1" x14ac:dyDescent="0.2">
      <c r="A38" s="108" t="s">
        <v>206</v>
      </c>
      <c r="B38" s="145">
        <v>500</v>
      </c>
      <c r="C38" s="146">
        <v>505</v>
      </c>
      <c r="D38" s="42">
        <f>IF(F38="nq","nq",IF(AND(B38="nq",F38&lt;&gt;"nq",F38&lt;&gt;0),F38,IF(AND(B38&lt;&gt;"nq",F38&lt;&gt;"nq"),B38+F38,B38)))</f>
        <v>500</v>
      </c>
      <c r="E38" s="42">
        <f>IF(G38="nq","nq",IF(AND(C38="nq",G38&lt;&gt;"nq",G38&lt;&gt;0),G38,IF(AND(C38&lt;&gt;"nq",G38&lt;&gt;"nq"),C38+G38,C38)))</f>
        <v>505</v>
      </c>
      <c r="F38" s="36"/>
      <c r="G38" s="31"/>
      <c r="H38" s="107" t="s">
        <v>54</v>
      </c>
      <c r="I38" s="202"/>
      <c r="J38" s="202"/>
      <c r="K38" s="28"/>
      <c r="L38" s="28"/>
      <c r="M38" s="23"/>
      <c r="N38" s="24"/>
      <c r="O38" s="124" t="s">
        <v>286</v>
      </c>
      <c r="P38" s="145">
        <v>320</v>
      </c>
      <c r="Q38" s="146">
        <v>355</v>
      </c>
      <c r="R38" s="35">
        <f t="shared" si="38"/>
        <v>320</v>
      </c>
      <c r="S38" s="34">
        <f t="shared" si="39"/>
        <v>355</v>
      </c>
      <c r="T38" s="36"/>
      <c r="U38" s="31"/>
      <c r="V38" s="126" t="s">
        <v>49</v>
      </c>
      <c r="W38" s="145">
        <v>1550</v>
      </c>
      <c r="X38" s="146">
        <v>1600</v>
      </c>
      <c r="Y38" s="35">
        <f t="shared" si="40"/>
        <v>1550</v>
      </c>
      <c r="Z38" s="34">
        <f t="shared" si="41"/>
        <v>1600</v>
      </c>
      <c r="AA38" s="36"/>
      <c r="AB38" s="31"/>
      <c r="AC38" s="58"/>
      <c r="AD38" s="58"/>
    </row>
    <row r="39" spans="1:56" ht="12" customHeight="1" x14ac:dyDescent="0.2">
      <c r="A39" s="111" t="s">
        <v>207</v>
      </c>
      <c r="B39" s="145">
        <v>530</v>
      </c>
      <c r="C39" s="146">
        <v>540</v>
      </c>
      <c r="D39" s="42">
        <f>IF(F39="nq","nq",IF(AND(B39="nq",F39&lt;&gt;"nq",F39&lt;&gt;0),F39,IF(AND(B39&lt;&gt;"nq",F39&lt;&gt;"nq"),B39+F39,B39)))</f>
        <v>530</v>
      </c>
      <c r="E39" s="42">
        <f>IF(G39="nq","nq",IF(AND(C39="nq",G39&lt;&gt;"nq",G39&lt;&gt;0),G39,IF(AND(C39&lt;&gt;"nq",G39&lt;&gt;"nq"),C39+G39,C39)))</f>
        <v>540</v>
      </c>
      <c r="F39" s="36"/>
      <c r="G39" s="31"/>
      <c r="H39" s="108" t="s">
        <v>122</v>
      </c>
      <c r="I39" s="203" t="s">
        <v>115</v>
      </c>
      <c r="J39" s="204">
        <v>454</v>
      </c>
      <c r="K39" s="47" t="str">
        <f>IF(M39="nq","nq",IF(AND(I39="nq",M39&lt;&gt;"nq",M39&lt;&gt;0),M39,IF(AND(I39&lt;&gt;"nq",M39&lt;&gt;"nq"),I39+M39,I39)))</f>
        <v>nq</v>
      </c>
      <c r="L39" s="48">
        <f>IF(N39="nq","nq",IF(AND(J39="nq",N39&lt;&gt;"nq",N39&lt;&gt;0),N39,IF(AND(J39&lt;&gt;"nq",N39&lt;&gt;"nq"),J39+N39,J39)))</f>
        <v>454</v>
      </c>
      <c r="M39" s="36"/>
      <c r="N39" s="31"/>
      <c r="O39" s="124" t="s">
        <v>42</v>
      </c>
      <c r="P39" s="145">
        <v>390</v>
      </c>
      <c r="Q39" s="146">
        <v>392</v>
      </c>
      <c r="R39" s="35">
        <f t="shared" si="38"/>
        <v>390</v>
      </c>
      <c r="S39" s="34">
        <f t="shared" si="39"/>
        <v>392</v>
      </c>
      <c r="T39" s="36"/>
      <c r="U39" s="31"/>
      <c r="V39" s="126" t="s">
        <v>18</v>
      </c>
      <c r="W39" s="145">
        <v>1550</v>
      </c>
      <c r="X39" s="146">
        <v>1600</v>
      </c>
      <c r="Y39" s="35">
        <f t="shared" si="40"/>
        <v>1550</v>
      </c>
      <c r="Z39" s="34">
        <f t="shared" si="41"/>
        <v>1600</v>
      </c>
      <c r="AA39" s="36"/>
      <c r="AB39" s="31"/>
    </row>
    <row r="40" spans="1:56" ht="13.15" customHeight="1" x14ac:dyDescent="0.2">
      <c r="A40" s="107" t="s">
        <v>237</v>
      </c>
      <c r="B40" s="154"/>
      <c r="C40" s="154"/>
      <c r="D40" s="29"/>
      <c r="E40" s="29"/>
      <c r="F40" s="23"/>
      <c r="G40" s="24"/>
      <c r="H40" s="107" t="s">
        <v>221</v>
      </c>
      <c r="I40" s="205"/>
      <c r="J40" s="205"/>
      <c r="K40" s="46"/>
      <c r="L40" s="46"/>
      <c r="M40" s="10"/>
      <c r="N40" s="11"/>
      <c r="O40" s="124" t="s">
        <v>93</v>
      </c>
      <c r="P40" s="145" t="s">
        <v>115</v>
      </c>
      <c r="Q40" s="146" t="s">
        <v>115</v>
      </c>
      <c r="R40" s="35" t="str">
        <f t="shared" si="38"/>
        <v>nq</v>
      </c>
      <c r="S40" s="34" t="str">
        <f t="shared" si="39"/>
        <v>nq</v>
      </c>
      <c r="T40" s="36"/>
      <c r="U40" s="31"/>
      <c r="V40" s="126" t="s">
        <v>23</v>
      </c>
      <c r="W40" s="145">
        <v>1650</v>
      </c>
      <c r="X40" s="146">
        <v>1700</v>
      </c>
      <c r="Y40" s="35">
        <f t="shared" si="40"/>
        <v>1650</v>
      </c>
      <c r="Z40" s="34">
        <f t="shared" si="41"/>
        <v>1700</v>
      </c>
      <c r="AA40" s="36"/>
      <c r="AB40" s="31"/>
    </row>
    <row r="41" spans="1:56" ht="13.15" customHeight="1" x14ac:dyDescent="0.2">
      <c r="A41" s="108" t="s">
        <v>208</v>
      </c>
      <c r="B41" s="145">
        <v>950</v>
      </c>
      <c r="C41" s="146">
        <v>980</v>
      </c>
      <c r="D41" s="35">
        <f t="shared" ref="D41:E43" si="42">IF(F41="nq","nq",IF(AND(B41="nq",F41&lt;&gt;"nq",F41&lt;&gt;0),F41,IF(AND(B41&lt;&gt;"nq",F41&lt;&gt;"nq"),B41+F41,B41)))</f>
        <v>950</v>
      </c>
      <c r="E41" s="34">
        <f t="shared" si="42"/>
        <v>980</v>
      </c>
      <c r="F41" s="36"/>
      <c r="G41" s="31"/>
      <c r="H41" s="108" t="s">
        <v>222</v>
      </c>
      <c r="I41" s="198">
        <v>400</v>
      </c>
      <c r="J41" s="200">
        <v>420</v>
      </c>
      <c r="K41" s="39">
        <f t="shared" ref="K41:L43" si="43">IF(M41="nq","nq",IF(AND(I41="nq",M41&lt;&gt;"nq",M41&lt;&gt;0),M41,IF(AND(I41&lt;&gt;"nq",M41&lt;&gt;"nq"),I41+M41,I41)))</f>
        <v>410</v>
      </c>
      <c r="L41" s="40">
        <f t="shared" si="43"/>
        <v>430</v>
      </c>
      <c r="M41" s="36">
        <v>10</v>
      </c>
      <c r="N41" s="216">
        <v>10</v>
      </c>
      <c r="O41" s="124" t="s">
        <v>310</v>
      </c>
      <c r="P41" s="145">
        <v>375</v>
      </c>
      <c r="Q41" s="146">
        <v>390</v>
      </c>
      <c r="R41" s="35">
        <f>IF(T41="nq","nq",IF(AND(P41="nq",T41&lt;&gt;"nq",T41&lt;&gt;0),T41,IF(AND(P41&lt;&gt;"nq",T41&lt;&gt;"nq"),P41+T41,P41)))</f>
        <v>375</v>
      </c>
      <c r="S41" s="34">
        <f t="shared" si="39"/>
        <v>390</v>
      </c>
      <c r="T41" s="36"/>
      <c r="U41" s="31"/>
      <c r="V41" s="126" t="s">
        <v>91</v>
      </c>
      <c r="W41" s="145">
        <v>1520</v>
      </c>
      <c r="X41" s="146">
        <v>1540</v>
      </c>
      <c r="Y41" s="35">
        <f t="shared" si="40"/>
        <v>1520</v>
      </c>
      <c r="Z41" s="34">
        <f t="shared" si="41"/>
        <v>1540</v>
      </c>
      <c r="AA41" s="36"/>
      <c r="AB41" s="31"/>
      <c r="AC41" s="213"/>
      <c r="AD41" s="213"/>
    </row>
    <row r="42" spans="1:56" s="14" customFormat="1" ht="13.15" customHeight="1" x14ac:dyDescent="0.2">
      <c r="A42" s="108" t="s">
        <v>209</v>
      </c>
      <c r="B42" s="145">
        <v>820</v>
      </c>
      <c r="C42" s="146">
        <v>850</v>
      </c>
      <c r="D42" s="35">
        <f t="shared" si="42"/>
        <v>820</v>
      </c>
      <c r="E42" s="34">
        <f t="shared" si="42"/>
        <v>850</v>
      </c>
      <c r="F42" s="36"/>
      <c r="G42" s="31"/>
      <c r="H42" s="113" t="s">
        <v>268</v>
      </c>
      <c r="I42" s="145">
        <v>495</v>
      </c>
      <c r="J42" s="146">
        <v>505</v>
      </c>
      <c r="K42" s="35">
        <f t="shared" si="43"/>
        <v>500</v>
      </c>
      <c r="L42" s="34">
        <f t="shared" si="43"/>
        <v>510</v>
      </c>
      <c r="M42" s="36">
        <v>5</v>
      </c>
      <c r="N42" s="31">
        <v>5</v>
      </c>
      <c r="O42" s="124" t="s">
        <v>296</v>
      </c>
      <c r="P42" s="145">
        <v>345</v>
      </c>
      <c r="Q42" s="146">
        <v>400</v>
      </c>
      <c r="R42" s="35">
        <f>IF(T42="nq","nq",IF(AND(P42="nq",T42&lt;&gt;"nq",T42&lt;&gt;0),T42,IF(AND(P42&lt;&gt;"nq",T42&lt;&gt;"nq"),P42+T42,P42)))</f>
        <v>345</v>
      </c>
      <c r="S42" s="34">
        <f t="shared" si="39"/>
        <v>400</v>
      </c>
      <c r="T42" s="123"/>
      <c r="U42" s="31"/>
      <c r="V42" s="126" t="s">
        <v>22</v>
      </c>
      <c r="W42" s="145">
        <v>1620</v>
      </c>
      <c r="X42" s="146">
        <v>1650</v>
      </c>
      <c r="Y42" s="35">
        <f t="shared" si="40"/>
        <v>1620</v>
      </c>
      <c r="Z42" s="34">
        <f t="shared" si="41"/>
        <v>1650</v>
      </c>
      <c r="AA42" s="36"/>
      <c r="AB42" s="31"/>
      <c r="AC42"/>
      <c r="AD42"/>
      <c r="AE42"/>
      <c r="AF42"/>
      <c r="AG42"/>
      <c r="AH42"/>
      <c r="AI42"/>
      <c r="AJ42"/>
      <c r="AK42"/>
      <c r="AL42"/>
      <c r="AM42"/>
      <c r="AN42"/>
      <c r="AO42"/>
      <c r="AP42"/>
      <c r="AQ42"/>
      <c r="AR42"/>
      <c r="AS42"/>
      <c r="AT42"/>
      <c r="AU42"/>
      <c r="AV42"/>
      <c r="AW42"/>
      <c r="AX42"/>
      <c r="AY42"/>
      <c r="AZ42"/>
      <c r="BA42"/>
      <c r="BB42"/>
      <c r="BC42"/>
      <c r="BD42"/>
    </row>
    <row r="43" spans="1:56" ht="13.15" customHeight="1" x14ac:dyDescent="0.2">
      <c r="A43" s="108" t="s">
        <v>210</v>
      </c>
      <c r="B43" s="145">
        <v>720</v>
      </c>
      <c r="C43" s="146">
        <v>740</v>
      </c>
      <c r="D43" s="35">
        <f t="shared" si="42"/>
        <v>720</v>
      </c>
      <c r="E43" s="34">
        <f t="shared" si="42"/>
        <v>740</v>
      </c>
      <c r="F43" s="36"/>
      <c r="G43" s="31"/>
      <c r="H43" s="113" t="s">
        <v>123</v>
      </c>
      <c r="I43" s="145">
        <v>460</v>
      </c>
      <c r="J43" s="146">
        <v>510</v>
      </c>
      <c r="K43" s="35">
        <f t="shared" si="43"/>
        <v>470</v>
      </c>
      <c r="L43" s="34">
        <f t="shared" si="43"/>
        <v>520</v>
      </c>
      <c r="M43" s="123">
        <v>10</v>
      </c>
      <c r="N43" s="31">
        <v>10</v>
      </c>
      <c r="O43" s="124" t="s">
        <v>36</v>
      </c>
      <c r="P43" s="145">
        <v>260</v>
      </c>
      <c r="Q43" s="146">
        <v>295</v>
      </c>
      <c r="R43" s="35">
        <f t="shared" si="38"/>
        <v>260</v>
      </c>
      <c r="S43" s="34">
        <f t="shared" si="39"/>
        <v>295</v>
      </c>
      <c r="T43" s="36"/>
      <c r="U43" s="31"/>
      <c r="V43" s="126" t="s">
        <v>19</v>
      </c>
      <c r="W43" s="145">
        <v>1620</v>
      </c>
      <c r="X43" s="146">
        <v>1650</v>
      </c>
      <c r="Y43" s="35">
        <f t="shared" si="40"/>
        <v>1620</v>
      </c>
      <c r="Z43" s="34">
        <f t="shared" si="41"/>
        <v>1650</v>
      </c>
      <c r="AA43" s="36"/>
      <c r="AB43" s="31"/>
    </row>
    <row r="44" spans="1:56" ht="13.15" customHeight="1" x14ac:dyDescent="0.25">
      <c r="A44" s="107" t="s">
        <v>51</v>
      </c>
      <c r="B44" s="147"/>
      <c r="C44" s="147"/>
      <c r="D44" s="29"/>
      <c r="E44" s="29"/>
      <c r="F44" s="23"/>
      <c r="G44" s="24"/>
      <c r="H44" s="115" t="s">
        <v>267</v>
      </c>
      <c r="I44" s="145">
        <v>390</v>
      </c>
      <c r="J44" s="146">
        <v>400</v>
      </c>
      <c r="K44" s="35">
        <f t="shared" ref="K44:K50" si="44">IF(M44="nq","nq",IF(AND(I44="nq",M44&lt;&gt;"nq",M44&lt;&gt;0),M44,IF(AND(I44&lt;&gt;"nq",M44&lt;&gt;"nq"),I44+M44,I44)))</f>
        <v>400</v>
      </c>
      <c r="L44" s="34">
        <f t="shared" ref="L44:L50" si="45">IF(N44="nq","nq",IF(AND(J44="nq",N44&lt;&gt;"nq",N44&lt;&gt;0),N44,IF(AND(J44&lt;&gt;"nq",N44&lt;&gt;"nq"),J44+N44,J44)))</f>
        <v>410</v>
      </c>
      <c r="M44" s="36">
        <v>10</v>
      </c>
      <c r="N44" s="31">
        <v>10</v>
      </c>
      <c r="O44" s="124" t="s">
        <v>35</v>
      </c>
      <c r="P44" s="145">
        <v>280</v>
      </c>
      <c r="Q44" s="146">
        <v>295</v>
      </c>
      <c r="R44" s="35">
        <f t="shared" ref="R44:R45" si="46">IF(T44="nq","nq",IF(AND(P44="nq",T44&lt;&gt;"nq",T44&lt;&gt;0),T44,IF(AND(P44&lt;&gt;"nq",T44&lt;&gt;"nq"),P44+T44,P44)))</f>
        <v>280</v>
      </c>
      <c r="S44" s="34">
        <f t="shared" ref="S44:S45" si="47">IF(U44="nq","nq",IF(AND(Q44="nq",U44&lt;&gt;"nq",U44&lt;&gt;0),U44,IF(AND(Q44&lt;&gt;"nq",U44&lt;&gt;"nq"),Q44+U44,Q44)))</f>
        <v>295</v>
      </c>
      <c r="T44" s="36"/>
      <c r="U44" s="31"/>
      <c r="V44" s="126" t="s">
        <v>145</v>
      </c>
      <c r="W44" s="145">
        <v>1175</v>
      </c>
      <c r="X44" s="146">
        <v>1205</v>
      </c>
      <c r="Y44" s="35">
        <f t="shared" si="40"/>
        <v>1175</v>
      </c>
      <c r="Z44" s="34">
        <f t="shared" si="41"/>
        <v>1205</v>
      </c>
      <c r="AA44" s="36"/>
      <c r="AB44" s="31"/>
    </row>
    <row r="45" spans="1:56" ht="13.15" customHeight="1" x14ac:dyDescent="0.2">
      <c r="A45" s="108" t="s">
        <v>1</v>
      </c>
      <c r="B45" s="148">
        <v>778</v>
      </c>
      <c r="C45" s="149">
        <v>783</v>
      </c>
      <c r="D45" s="45">
        <f t="shared" ref="D45:E48" si="48">IF(F45="nq","nq",IF(AND(B45="nq",F45&lt;&gt;"nq",F45&lt;&gt;0),F45,IF(AND(B45&lt;&gt;"nq",F45&lt;&gt;"nq"),B45+F45,B45)))</f>
        <v>778</v>
      </c>
      <c r="E45" s="42">
        <f t="shared" si="48"/>
        <v>783</v>
      </c>
      <c r="F45" s="36"/>
      <c r="G45" s="31"/>
      <c r="H45" s="115" t="s">
        <v>149</v>
      </c>
      <c r="I45" s="145" t="s">
        <v>115</v>
      </c>
      <c r="J45" s="146" t="s">
        <v>115</v>
      </c>
      <c r="K45" s="35" t="str">
        <f t="shared" si="44"/>
        <v>nq</v>
      </c>
      <c r="L45" s="34" t="str">
        <f t="shared" si="45"/>
        <v>nq</v>
      </c>
      <c r="M45" s="123"/>
      <c r="N45" s="31"/>
      <c r="O45" s="124" t="s">
        <v>287</v>
      </c>
      <c r="P45" s="145">
        <v>325</v>
      </c>
      <c r="Q45" s="146">
        <v>330</v>
      </c>
      <c r="R45" s="35">
        <f t="shared" si="46"/>
        <v>325</v>
      </c>
      <c r="S45" s="34">
        <f t="shared" si="47"/>
        <v>330</v>
      </c>
      <c r="T45" s="36"/>
      <c r="U45" s="31"/>
      <c r="V45" s="126" t="s">
        <v>113</v>
      </c>
      <c r="W45" s="145">
        <v>1285</v>
      </c>
      <c r="X45" s="146">
        <v>1315</v>
      </c>
      <c r="Y45" s="35">
        <f t="shared" si="40"/>
        <v>1285</v>
      </c>
      <c r="Z45" s="34">
        <f t="shared" si="41"/>
        <v>1315</v>
      </c>
      <c r="AA45" s="36"/>
      <c r="AB45" s="31"/>
    </row>
    <row r="46" spans="1:56" ht="13.15" customHeight="1" x14ac:dyDescent="0.2">
      <c r="A46" s="108" t="s">
        <v>148</v>
      </c>
      <c r="B46" s="145">
        <v>893</v>
      </c>
      <c r="C46" s="146">
        <v>898</v>
      </c>
      <c r="D46" s="35">
        <f t="shared" si="48"/>
        <v>893</v>
      </c>
      <c r="E46" s="34">
        <f t="shared" si="48"/>
        <v>898</v>
      </c>
      <c r="F46" s="36"/>
      <c r="G46" s="31"/>
      <c r="H46" s="115" t="s">
        <v>150</v>
      </c>
      <c r="I46" s="145" t="s">
        <v>115</v>
      </c>
      <c r="J46" s="146" t="s">
        <v>115</v>
      </c>
      <c r="K46" s="35" t="str">
        <f t="shared" si="44"/>
        <v>nq</v>
      </c>
      <c r="L46" s="34" t="str">
        <f t="shared" si="45"/>
        <v>nq</v>
      </c>
      <c r="M46" s="123"/>
      <c r="N46" s="31"/>
      <c r="O46" s="124" t="s">
        <v>288</v>
      </c>
      <c r="P46" s="145">
        <v>145</v>
      </c>
      <c r="Q46" s="146">
        <v>170</v>
      </c>
      <c r="R46" s="35">
        <f t="shared" si="38"/>
        <v>145</v>
      </c>
      <c r="S46" s="34">
        <f t="shared" si="39"/>
        <v>170</v>
      </c>
      <c r="T46" s="36"/>
      <c r="U46" s="31"/>
      <c r="V46" s="126" t="s">
        <v>20</v>
      </c>
      <c r="W46" s="145">
        <v>2430</v>
      </c>
      <c r="X46" s="146">
        <v>2550</v>
      </c>
      <c r="Y46" s="35">
        <f t="shared" si="40"/>
        <v>2430</v>
      </c>
      <c r="Z46" s="34">
        <f t="shared" si="41"/>
        <v>2550</v>
      </c>
      <c r="AA46" s="36"/>
      <c r="AB46" s="31"/>
    </row>
    <row r="47" spans="1:56" ht="13.15" customHeight="1" x14ac:dyDescent="0.2">
      <c r="A47" s="108" t="s">
        <v>120</v>
      </c>
      <c r="B47" s="145">
        <v>938</v>
      </c>
      <c r="C47" s="146">
        <v>958</v>
      </c>
      <c r="D47" s="35">
        <f t="shared" si="48"/>
        <v>938</v>
      </c>
      <c r="E47" s="34">
        <f t="shared" si="48"/>
        <v>958</v>
      </c>
      <c r="F47" s="36"/>
      <c r="G47" s="31"/>
      <c r="H47" s="115" t="s">
        <v>151</v>
      </c>
      <c r="I47" s="145" t="s">
        <v>115</v>
      </c>
      <c r="J47" s="146" t="s">
        <v>115</v>
      </c>
      <c r="K47" s="35" t="str">
        <f t="shared" si="44"/>
        <v>nq</v>
      </c>
      <c r="L47" s="34" t="str">
        <f t="shared" si="45"/>
        <v>nq</v>
      </c>
      <c r="M47" s="123"/>
      <c r="N47" s="31"/>
      <c r="O47" s="124" t="s">
        <v>132</v>
      </c>
      <c r="P47" s="155" t="s">
        <v>115</v>
      </c>
      <c r="Q47" s="156">
        <v>390</v>
      </c>
      <c r="R47" s="35" t="str">
        <f t="shared" si="38"/>
        <v>nq</v>
      </c>
      <c r="S47" s="34">
        <f t="shared" si="39"/>
        <v>400</v>
      </c>
      <c r="T47" s="36"/>
      <c r="U47" s="31">
        <v>10</v>
      </c>
      <c r="V47" s="126" t="s">
        <v>50</v>
      </c>
      <c r="W47" s="145" t="s">
        <v>115</v>
      </c>
      <c r="X47" s="146" t="s">
        <v>115</v>
      </c>
      <c r="Y47" s="35" t="str">
        <f t="shared" si="40"/>
        <v>nq</v>
      </c>
      <c r="Z47" s="34" t="str">
        <f t="shared" si="41"/>
        <v>nq</v>
      </c>
      <c r="AA47" s="36"/>
      <c r="AB47" s="31"/>
      <c r="AD47" s="57"/>
    </row>
    <row r="48" spans="1:56" ht="13.15" customHeight="1" x14ac:dyDescent="0.2">
      <c r="A48" s="108" t="s">
        <v>7</v>
      </c>
      <c r="B48" s="145">
        <v>738</v>
      </c>
      <c r="C48" s="146">
        <v>743</v>
      </c>
      <c r="D48" s="35">
        <f t="shared" si="48"/>
        <v>738</v>
      </c>
      <c r="E48" s="34">
        <f t="shared" si="48"/>
        <v>743</v>
      </c>
      <c r="F48" s="36"/>
      <c r="G48" s="31"/>
      <c r="H48" s="115" t="s">
        <v>152</v>
      </c>
      <c r="I48" s="145" t="s">
        <v>115</v>
      </c>
      <c r="J48" s="146" t="s">
        <v>115</v>
      </c>
      <c r="K48" s="35" t="str">
        <f t="shared" si="44"/>
        <v>nq</v>
      </c>
      <c r="L48" s="34" t="str">
        <f t="shared" si="45"/>
        <v>nq</v>
      </c>
      <c r="M48" s="123"/>
      <c r="N48" s="31"/>
      <c r="O48" s="187" t="s">
        <v>305</v>
      </c>
      <c r="P48" s="188"/>
      <c r="Q48" s="188"/>
      <c r="R48" s="188"/>
      <c r="S48" s="188"/>
      <c r="T48" s="211"/>
      <c r="U48" s="212"/>
      <c r="V48" s="119" t="s">
        <v>21</v>
      </c>
      <c r="W48" s="145">
        <v>1375</v>
      </c>
      <c r="X48" s="146">
        <v>1405</v>
      </c>
      <c r="Y48" s="35">
        <f t="shared" si="40"/>
        <v>1375</v>
      </c>
      <c r="Z48" s="34">
        <f t="shared" si="41"/>
        <v>1405</v>
      </c>
      <c r="AA48" s="36"/>
      <c r="AB48" s="31"/>
    </row>
    <row r="49" spans="1:30" ht="13.15" customHeight="1" x14ac:dyDescent="0.2">
      <c r="A49" s="108" t="s">
        <v>8</v>
      </c>
      <c r="B49" s="145">
        <v>476</v>
      </c>
      <c r="C49" s="146">
        <v>481</v>
      </c>
      <c r="D49" s="35">
        <f t="shared" ref="D49" si="49">IF(F49="nq","nq",IF(AND(B49="nq",F49&lt;&gt;"nq",F49&lt;&gt;0),F49,IF(AND(B49&lt;&gt;"nq",F49&lt;&gt;"nq"),B49+F49,B49)))</f>
        <v>476</v>
      </c>
      <c r="E49" s="34">
        <f t="shared" ref="E49" si="50">IF(G49="nq","nq",IF(AND(C49="nq",G49&lt;&gt;"nq",G49&lt;&gt;0),G49,IF(AND(C49&lt;&gt;"nq",G49&lt;&gt;"nq"),C49+G49,C49)))</f>
        <v>481</v>
      </c>
      <c r="F49" s="36"/>
      <c r="G49" s="31"/>
      <c r="H49" s="113" t="s">
        <v>153</v>
      </c>
      <c r="I49" s="145" t="s">
        <v>115</v>
      </c>
      <c r="J49" s="146" t="s">
        <v>115</v>
      </c>
      <c r="K49" s="35" t="str">
        <f t="shared" si="44"/>
        <v>nq</v>
      </c>
      <c r="L49" s="34" t="str">
        <f t="shared" si="45"/>
        <v>nq</v>
      </c>
      <c r="M49" s="123"/>
      <c r="N49" s="31"/>
      <c r="O49" s="189" t="s">
        <v>306</v>
      </c>
      <c r="P49" s="145" t="s">
        <v>115</v>
      </c>
      <c r="Q49" s="146" t="s">
        <v>115</v>
      </c>
      <c r="R49" s="35" t="str">
        <f t="shared" ref="R49:R51" si="51">IF(T49="nq","nq",IF(AND(P49="nq",T49&lt;&gt;"nq",T49&lt;&gt;0),T49,IF(AND(P49&lt;&gt;"nq",T49&lt;&gt;"nq"),P49+T49,P49)))</f>
        <v>nq</v>
      </c>
      <c r="S49" s="34" t="str">
        <f t="shared" ref="S49:S51" si="52">IF(U49="nq","nq",IF(AND(Q49="nq",U49&lt;&gt;"nq",U49&lt;&gt;0),U49,IF(AND(Q49&lt;&gt;"nq",U49&lt;&gt;"nq"),Q49+U49,Q49)))</f>
        <v>nq</v>
      </c>
      <c r="T49" s="36"/>
      <c r="U49" s="31"/>
      <c r="V49" s="119" t="s">
        <v>47</v>
      </c>
      <c r="W49" s="145">
        <v>1785</v>
      </c>
      <c r="X49" s="146">
        <v>2020</v>
      </c>
      <c r="Y49" s="35">
        <f t="shared" si="40"/>
        <v>1785</v>
      </c>
      <c r="Z49" s="34">
        <f t="shared" si="41"/>
        <v>2020</v>
      </c>
      <c r="AA49" s="36"/>
      <c r="AB49" s="31"/>
    </row>
    <row r="50" spans="1:30" ht="13.15" customHeight="1" x14ac:dyDescent="0.2">
      <c r="A50" s="107" t="s">
        <v>52</v>
      </c>
      <c r="B50" s="154"/>
      <c r="C50" s="154"/>
      <c r="D50" s="29"/>
      <c r="E50" s="29"/>
      <c r="F50" s="23"/>
      <c r="G50" s="24"/>
      <c r="H50" s="113" t="s">
        <v>161</v>
      </c>
      <c r="I50" s="145" t="s">
        <v>115</v>
      </c>
      <c r="J50" s="146" t="s">
        <v>115</v>
      </c>
      <c r="K50" s="35">
        <f t="shared" si="44"/>
        <v>930</v>
      </c>
      <c r="L50" s="34">
        <f t="shared" si="45"/>
        <v>950</v>
      </c>
      <c r="M50" s="123">
        <v>930</v>
      </c>
      <c r="N50" s="31">
        <v>950</v>
      </c>
      <c r="O50" s="190" t="s">
        <v>307</v>
      </c>
      <c r="P50" s="145" t="s">
        <v>115</v>
      </c>
      <c r="Q50" s="146" t="s">
        <v>115</v>
      </c>
      <c r="R50" s="35" t="str">
        <f t="shared" si="51"/>
        <v>nq</v>
      </c>
      <c r="S50" s="34" t="str">
        <f t="shared" si="52"/>
        <v>nq</v>
      </c>
      <c r="T50" s="36"/>
      <c r="U50" s="31"/>
      <c r="V50" s="111" t="s">
        <v>6</v>
      </c>
      <c r="W50" s="145">
        <v>2650</v>
      </c>
      <c r="X50" s="146">
        <v>2800</v>
      </c>
      <c r="Y50" s="35">
        <f t="shared" si="40"/>
        <v>2650</v>
      </c>
      <c r="Z50" s="34">
        <f t="shared" si="41"/>
        <v>2800</v>
      </c>
      <c r="AA50" s="197"/>
      <c r="AB50" s="157"/>
    </row>
    <row r="51" spans="1:30" ht="13.15" customHeight="1" x14ac:dyDescent="0.2">
      <c r="A51" s="108" t="s">
        <v>9</v>
      </c>
      <c r="B51" s="198">
        <v>318</v>
      </c>
      <c r="C51" s="200">
        <v>320</v>
      </c>
      <c r="D51" s="45">
        <f t="shared" ref="D51:E58" si="53">IF(F51="nq","nq",IF(AND(B51="nq",F51&lt;&gt;"nq",F51&lt;&gt;0),F51,IF(AND(B51&lt;&gt;"nq",F51&lt;&gt;"nq"),B51+F51,B51)))</f>
        <v>310</v>
      </c>
      <c r="E51" s="42">
        <f t="shared" si="53"/>
        <v>312</v>
      </c>
      <c r="F51" s="36">
        <v>-8</v>
      </c>
      <c r="G51" s="31">
        <v>-8</v>
      </c>
      <c r="H51" s="107" t="s">
        <v>55</v>
      </c>
      <c r="I51" s="206"/>
      <c r="J51" s="202"/>
      <c r="K51" s="29"/>
      <c r="L51" s="28"/>
      <c r="M51" s="23"/>
      <c r="N51" s="24"/>
      <c r="O51" s="191" t="s">
        <v>308</v>
      </c>
      <c r="P51" s="145" t="s">
        <v>115</v>
      </c>
      <c r="Q51" s="146" t="s">
        <v>115</v>
      </c>
      <c r="R51" s="35" t="str">
        <f t="shared" si="51"/>
        <v>nq</v>
      </c>
      <c r="S51" s="34" t="str">
        <f t="shared" si="52"/>
        <v>nq</v>
      </c>
      <c r="T51" s="36"/>
      <c r="U51" s="31"/>
      <c r="V51" s="226" t="s">
        <v>159</v>
      </c>
      <c r="W51" s="227"/>
      <c r="X51" s="227"/>
      <c r="Y51" s="227"/>
      <c r="Z51" s="227"/>
      <c r="AA51" s="227"/>
      <c r="AB51" s="228"/>
      <c r="AC51" s="214"/>
      <c r="AD51" s="214"/>
    </row>
    <row r="52" spans="1:30" ht="13.15" customHeight="1" x14ac:dyDescent="0.2">
      <c r="A52" s="108" t="s">
        <v>10</v>
      </c>
      <c r="B52" s="145" t="s">
        <v>115</v>
      </c>
      <c r="C52" s="146" t="s">
        <v>115</v>
      </c>
      <c r="D52" s="35" t="str">
        <f t="shared" si="53"/>
        <v>nq</v>
      </c>
      <c r="E52" s="34" t="str">
        <f t="shared" si="53"/>
        <v>nq</v>
      </c>
      <c r="F52" s="36"/>
      <c r="G52" s="31"/>
      <c r="H52" s="108" t="s">
        <v>246</v>
      </c>
      <c r="I52" s="198">
        <v>615</v>
      </c>
      <c r="J52" s="200">
        <v>620</v>
      </c>
      <c r="K52" s="45">
        <f t="shared" ref="K52:L54" si="54">IF(M52="nq","nq",IF(AND(I52="nq",M52&lt;&gt;"nq",M52&lt;&gt;0),M52,IF(AND(I52&lt;&gt;"nq",M52&lt;&gt;"nq"),I52+M52,I52)))</f>
        <v>610</v>
      </c>
      <c r="L52" s="40">
        <f t="shared" si="54"/>
        <v>615</v>
      </c>
      <c r="M52" s="217">
        <v>-5</v>
      </c>
      <c r="N52" s="218">
        <v>-5</v>
      </c>
      <c r="O52" s="107" t="s">
        <v>61</v>
      </c>
      <c r="P52" s="206"/>
      <c r="Q52" s="206"/>
      <c r="R52" s="154"/>
      <c r="S52" s="154"/>
      <c r="T52" s="23"/>
      <c r="U52" s="24"/>
      <c r="V52" s="265" t="s">
        <v>315</v>
      </c>
      <c r="W52" s="266"/>
      <c r="X52" s="266"/>
      <c r="Y52" s="266"/>
      <c r="Z52" s="266"/>
      <c r="AA52" s="266"/>
      <c r="AB52" s="267"/>
    </row>
    <row r="53" spans="1:30" ht="13.15" customHeight="1" x14ac:dyDescent="0.2">
      <c r="A53" s="108" t="s">
        <v>11</v>
      </c>
      <c r="B53" s="145">
        <v>236</v>
      </c>
      <c r="C53" s="146">
        <v>240</v>
      </c>
      <c r="D53" s="35">
        <f t="shared" si="53"/>
        <v>235</v>
      </c>
      <c r="E53" s="34">
        <f t="shared" si="53"/>
        <v>239</v>
      </c>
      <c r="F53" s="36">
        <v>-1</v>
      </c>
      <c r="G53" s="31">
        <v>-1</v>
      </c>
      <c r="H53" s="108" t="s">
        <v>223</v>
      </c>
      <c r="I53" s="145">
        <v>630</v>
      </c>
      <c r="J53" s="195">
        <v>655</v>
      </c>
      <c r="K53" s="35">
        <f t="shared" si="54"/>
        <v>620</v>
      </c>
      <c r="L53" s="34">
        <f t="shared" si="54"/>
        <v>645</v>
      </c>
      <c r="M53" s="36">
        <v>-10</v>
      </c>
      <c r="N53" s="31">
        <v>-10</v>
      </c>
      <c r="O53" s="113" t="s">
        <v>250</v>
      </c>
      <c r="P53" s="198" t="s">
        <v>115</v>
      </c>
      <c r="Q53" s="200" t="s">
        <v>115</v>
      </c>
      <c r="R53" s="192" t="s">
        <v>115</v>
      </c>
      <c r="S53" s="193" t="s">
        <v>115</v>
      </c>
      <c r="T53" s="36"/>
      <c r="U53" s="31"/>
      <c r="V53" s="268"/>
      <c r="W53" s="269"/>
      <c r="X53" s="269"/>
      <c r="Y53" s="269"/>
      <c r="Z53" s="269"/>
      <c r="AA53" s="269"/>
      <c r="AB53" s="270"/>
      <c r="AC53" s="213">
        <f>+AC50-AC51</f>
        <v>0</v>
      </c>
      <c r="AD53" s="213">
        <f>+AD50-AD51</f>
        <v>0</v>
      </c>
    </row>
    <row r="54" spans="1:30" ht="13.15" customHeight="1" x14ac:dyDescent="0.2">
      <c r="A54" s="108" t="s">
        <v>12</v>
      </c>
      <c r="B54" s="145" t="s">
        <v>115</v>
      </c>
      <c r="C54" s="146" t="s">
        <v>115</v>
      </c>
      <c r="D54" s="35" t="str">
        <f t="shared" si="53"/>
        <v>nq</v>
      </c>
      <c r="E54" s="34" t="str">
        <f t="shared" si="53"/>
        <v>nq</v>
      </c>
      <c r="F54" s="36"/>
      <c r="G54" s="31"/>
      <c r="H54" s="108" t="s">
        <v>224</v>
      </c>
      <c r="I54" s="145">
        <v>672</v>
      </c>
      <c r="J54" s="146">
        <v>675</v>
      </c>
      <c r="K54" s="35">
        <f t="shared" si="54"/>
        <v>652</v>
      </c>
      <c r="L54" s="34">
        <f t="shared" si="54"/>
        <v>655</v>
      </c>
      <c r="M54" s="36">
        <v>-20</v>
      </c>
      <c r="N54" s="31">
        <v>-20</v>
      </c>
      <c r="O54" s="113" t="s">
        <v>34</v>
      </c>
      <c r="P54" s="145" t="s">
        <v>115</v>
      </c>
      <c r="Q54" s="146" t="s">
        <v>115</v>
      </c>
      <c r="R54" s="145" t="s">
        <v>115</v>
      </c>
      <c r="S54" s="146" t="s">
        <v>115</v>
      </c>
      <c r="T54" s="36"/>
      <c r="U54" s="31"/>
      <c r="V54" s="268"/>
      <c r="W54" s="269"/>
      <c r="X54" s="269"/>
      <c r="Y54" s="269"/>
      <c r="Z54" s="269"/>
      <c r="AA54" s="269"/>
      <c r="AB54" s="270"/>
    </row>
    <row r="55" spans="1:30" ht="13.15" customHeight="1" x14ac:dyDescent="0.2">
      <c r="A55" s="108" t="s">
        <v>3</v>
      </c>
      <c r="B55" s="145">
        <v>223</v>
      </c>
      <c r="C55" s="146">
        <v>225</v>
      </c>
      <c r="D55" s="35">
        <f t="shared" si="53"/>
        <v>222</v>
      </c>
      <c r="E55" s="34">
        <f t="shared" si="53"/>
        <v>224</v>
      </c>
      <c r="F55" s="36">
        <v>-1</v>
      </c>
      <c r="G55" s="31">
        <v>-1</v>
      </c>
      <c r="H55" s="107" t="s">
        <v>56</v>
      </c>
      <c r="I55" s="202"/>
      <c r="J55" s="202"/>
      <c r="K55" s="28"/>
      <c r="L55" s="28"/>
      <c r="M55" s="23"/>
      <c r="N55" s="24"/>
      <c r="O55" s="113" t="s">
        <v>5</v>
      </c>
      <c r="P55" s="145" t="s">
        <v>115</v>
      </c>
      <c r="Q55" s="146" t="s">
        <v>115</v>
      </c>
      <c r="R55" s="145" t="s">
        <v>115</v>
      </c>
      <c r="S55" s="146" t="s">
        <v>115</v>
      </c>
      <c r="T55" s="36"/>
      <c r="U55" s="31"/>
      <c r="V55" s="268"/>
      <c r="W55" s="269"/>
      <c r="X55" s="269"/>
      <c r="Y55" s="269"/>
      <c r="Z55" s="269"/>
      <c r="AA55" s="269"/>
      <c r="AB55" s="270"/>
    </row>
    <row r="56" spans="1:30" ht="13.15" customHeight="1" x14ac:dyDescent="0.2">
      <c r="A56" s="108" t="s">
        <v>13</v>
      </c>
      <c r="B56" s="145" t="s">
        <v>115</v>
      </c>
      <c r="C56" s="146" t="s">
        <v>115</v>
      </c>
      <c r="D56" s="35" t="str">
        <f t="shared" si="53"/>
        <v>nq</v>
      </c>
      <c r="E56" s="34" t="str">
        <f t="shared" si="53"/>
        <v>nq</v>
      </c>
      <c r="F56" s="36"/>
      <c r="G56" s="31"/>
      <c r="H56" s="108" t="s">
        <v>28</v>
      </c>
      <c r="I56" s="198" t="s">
        <v>115</v>
      </c>
      <c r="J56" s="200" t="s">
        <v>115</v>
      </c>
      <c r="K56" s="39" t="str">
        <f t="shared" ref="K56:K61" si="55">IF(M56="nq","nq",IF(AND(I56="nq",M56&lt;&gt;"nq",M56&lt;&gt;0),M56,IF(AND(I56&lt;&gt;"nq",M56&lt;&gt;"nq"),I56+M56,I56)))</f>
        <v>nq</v>
      </c>
      <c r="L56" s="40" t="str">
        <f t="shared" ref="L56:L61" si="56">IF(N56="nq","nq",IF(AND(J56="nq",N56&lt;&gt;"nq",N56&lt;&gt;0),N56,IF(AND(J56&lt;&gt;"nq",N56&lt;&gt;"nq"),J56+N56,J56)))</f>
        <v>nq</v>
      </c>
      <c r="M56" s="123"/>
      <c r="N56" s="31"/>
      <c r="O56" s="113" t="s">
        <v>102</v>
      </c>
      <c r="P56" s="145">
        <v>1490</v>
      </c>
      <c r="Q56" s="146">
        <v>1510</v>
      </c>
      <c r="R56" s="35">
        <f t="shared" ref="R56:R65" si="57">IF(T56="nq","nq",IF(AND(P56="nq",T56&lt;&gt;"nq",T56&lt;&gt;0),T56,IF(AND(P56&lt;&gt;"nq",T56&lt;&gt;"nq"),P56+T56,P56)))</f>
        <v>1480</v>
      </c>
      <c r="S56" s="34">
        <f t="shared" ref="S56:S65" si="58">IF(U56="nq","nq",IF(AND(Q56="nq",U56&lt;&gt;"nq",U56&lt;&gt;0),U56,IF(AND(Q56&lt;&gt;"nq",U56&lt;&gt;"nq"),Q56+U56,Q56)))</f>
        <v>1500</v>
      </c>
      <c r="T56" s="36">
        <v>-10</v>
      </c>
      <c r="U56" s="31">
        <v>-10</v>
      </c>
      <c r="V56" s="268"/>
      <c r="W56" s="269"/>
      <c r="X56" s="269"/>
      <c r="Y56" s="269"/>
      <c r="Z56" s="269"/>
      <c r="AA56" s="269"/>
      <c r="AB56" s="270"/>
    </row>
    <row r="57" spans="1:30" ht="12" customHeight="1" x14ac:dyDescent="0.2">
      <c r="A57" s="108" t="s">
        <v>211</v>
      </c>
      <c r="B57" s="145">
        <v>222</v>
      </c>
      <c r="C57" s="146">
        <v>225</v>
      </c>
      <c r="D57" s="35">
        <f t="shared" si="53"/>
        <v>219</v>
      </c>
      <c r="E57" s="34">
        <f t="shared" si="53"/>
        <v>222</v>
      </c>
      <c r="F57" s="36">
        <v>-3</v>
      </c>
      <c r="G57" s="31">
        <v>-3</v>
      </c>
      <c r="H57" s="108" t="s">
        <v>29</v>
      </c>
      <c r="I57" s="145" t="s">
        <v>115</v>
      </c>
      <c r="J57" s="146" t="s">
        <v>115</v>
      </c>
      <c r="K57" s="35" t="str">
        <f t="shared" si="55"/>
        <v>nq</v>
      </c>
      <c r="L57" s="34" t="str">
        <f t="shared" si="56"/>
        <v>nq</v>
      </c>
      <c r="M57" s="221" t="s">
        <v>115</v>
      </c>
      <c r="N57" s="220" t="s">
        <v>115</v>
      </c>
      <c r="O57" s="113" t="s">
        <v>33</v>
      </c>
      <c r="P57" s="145" t="s">
        <v>115</v>
      </c>
      <c r="Q57" s="146" t="s">
        <v>115</v>
      </c>
      <c r="R57" s="35" t="str">
        <f t="shared" si="57"/>
        <v>nq</v>
      </c>
      <c r="S57" s="34" t="str">
        <f t="shared" si="58"/>
        <v>nq</v>
      </c>
      <c r="T57" s="36"/>
      <c r="U57" s="31"/>
      <c r="V57" s="268"/>
      <c r="W57" s="269"/>
      <c r="X57" s="269"/>
      <c r="Y57" s="269"/>
      <c r="Z57" s="269"/>
      <c r="AA57" s="269"/>
      <c r="AB57" s="270"/>
    </row>
    <row r="58" spans="1:30" ht="13.15" customHeight="1" x14ac:dyDescent="0.2">
      <c r="A58" s="110" t="s">
        <v>238</v>
      </c>
      <c r="B58" s="145">
        <v>220</v>
      </c>
      <c r="C58" s="146" t="s">
        <v>115</v>
      </c>
      <c r="D58" s="35" t="str">
        <f t="shared" si="53"/>
        <v>nq</v>
      </c>
      <c r="E58" s="34" t="s">
        <v>115</v>
      </c>
      <c r="F58" s="36" t="s">
        <v>115</v>
      </c>
      <c r="G58" s="31"/>
      <c r="H58" s="108" t="s">
        <v>124</v>
      </c>
      <c r="I58" s="145" t="s">
        <v>115</v>
      </c>
      <c r="J58" s="146" t="s">
        <v>115</v>
      </c>
      <c r="K58" s="35" t="str">
        <f t="shared" si="55"/>
        <v>nq</v>
      </c>
      <c r="L58" s="34" t="str">
        <f t="shared" si="56"/>
        <v>nq</v>
      </c>
      <c r="M58" s="123"/>
      <c r="N58" s="31"/>
      <c r="O58" s="113" t="s">
        <v>43</v>
      </c>
      <c r="P58" s="145">
        <v>1895</v>
      </c>
      <c r="Q58" s="146">
        <v>1915</v>
      </c>
      <c r="R58" s="35">
        <f t="shared" si="57"/>
        <v>1845</v>
      </c>
      <c r="S58" s="34">
        <f t="shared" si="58"/>
        <v>1865</v>
      </c>
      <c r="T58" s="36">
        <v>-50</v>
      </c>
      <c r="U58" s="31">
        <v>-50</v>
      </c>
      <c r="V58" s="268"/>
      <c r="W58" s="269"/>
      <c r="X58" s="269"/>
      <c r="Y58" s="269"/>
      <c r="Z58" s="269"/>
      <c r="AA58" s="269"/>
      <c r="AB58" s="270"/>
    </row>
    <row r="59" spans="1:30" ht="13.15" customHeight="1" x14ac:dyDescent="0.2">
      <c r="A59" s="112" t="s">
        <v>212</v>
      </c>
      <c r="B59" s="145">
        <v>590</v>
      </c>
      <c r="C59" s="146">
        <v>710</v>
      </c>
      <c r="D59" s="35">
        <f>IF(F59="nq","nq",IF(AND(B59="nq",F59&lt;&gt;"nq",F59&lt;&gt;0),F59,IF(AND(B59&lt;&gt;"nq",F59&lt;&gt;"nq"),B59+F59,B59)))</f>
        <v>590</v>
      </c>
      <c r="E59" s="34">
        <f>IF(G59="nq","nq",IF(AND(C59="nq",G59&lt;&gt;"nq",G59&lt;&gt;0),G59,IF(AND(C59&lt;&gt;"nq",G59&lt;&gt;"nq"),C59+G59,C59)))</f>
        <v>710</v>
      </c>
      <c r="F59" s="36"/>
      <c r="G59" s="31"/>
      <c r="H59" s="108" t="s">
        <v>125</v>
      </c>
      <c r="I59" s="145">
        <v>1460</v>
      </c>
      <c r="J59" s="146">
        <v>1480</v>
      </c>
      <c r="K59" s="35">
        <f t="shared" si="55"/>
        <v>1430</v>
      </c>
      <c r="L59" s="34">
        <f t="shared" si="56"/>
        <v>1450</v>
      </c>
      <c r="M59" s="36">
        <v>-30</v>
      </c>
      <c r="N59" s="31">
        <v>-30</v>
      </c>
      <c r="O59" s="113" t="s">
        <v>44</v>
      </c>
      <c r="P59" s="145">
        <v>1640</v>
      </c>
      <c r="Q59" s="146">
        <v>1660</v>
      </c>
      <c r="R59" s="35">
        <f t="shared" si="57"/>
        <v>1630</v>
      </c>
      <c r="S59" s="34">
        <f t="shared" si="58"/>
        <v>1650</v>
      </c>
      <c r="T59" s="36">
        <v>-10</v>
      </c>
      <c r="U59" s="31">
        <v>-10</v>
      </c>
      <c r="V59" s="268"/>
      <c r="W59" s="269"/>
      <c r="X59" s="269"/>
      <c r="Y59" s="269"/>
      <c r="Z59" s="269"/>
      <c r="AA59" s="269"/>
      <c r="AB59" s="270"/>
    </row>
    <row r="60" spans="1:30" ht="13.15" customHeight="1" x14ac:dyDescent="0.2">
      <c r="A60" s="107" t="s">
        <v>53</v>
      </c>
      <c r="B60" s="154"/>
      <c r="C60" s="154"/>
      <c r="D60" s="29"/>
      <c r="E60" s="29"/>
      <c r="F60" s="160"/>
      <c r="G60" s="161"/>
      <c r="H60" s="108" t="s">
        <v>126</v>
      </c>
      <c r="I60" s="145" t="s">
        <v>115</v>
      </c>
      <c r="J60" s="146" t="s">
        <v>115</v>
      </c>
      <c r="K60" s="35" t="str">
        <f t="shared" si="55"/>
        <v>nq</v>
      </c>
      <c r="L60" s="34" t="str">
        <f t="shared" si="56"/>
        <v>nq</v>
      </c>
      <c r="M60" s="123"/>
      <c r="N60" s="31"/>
      <c r="O60" s="113" t="s">
        <v>45</v>
      </c>
      <c r="P60" s="145">
        <v>1650</v>
      </c>
      <c r="Q60" s="146">
        <v>1670</v>
      </c>
      <c r="R60" s="35">
        <f t="shared" si="57"/>
        <v>1630</v>
      </c>
      <c r="S60" s="34">
        <f t="shared" si="58"/>
        <v>1650</v>
      </c>
      <c r="T60" s="36">
        <v>-20</v>
      </c>
      <c r="U60" s="31">
        <v>-20</v>
      </c>
      <c r="V60" s="268"/>
      <c r="W60" s="269"/>
      <c r="X60" s="269"/>
      <c r="Y60" s="269"/>
      <c r="Z60" s="269"/>
      <c r="AA60" s="269"/>
      <c r="AB60" s="270"/>
    </row>
    <row r="61" spans="1:30" ht="13.15" customHeight="1" x14ac:dyDescent="0.2">
      <c r="A61" s="108" t="s">
        <v>121</v>
      </c>
      <c r="B61" s="198">
        <v>396</v>
      </c>
      <c r="C61" s="200">
        <v>400</v>
      </c>
      <c r="D61" s="45">
        <f t="shared" ref="D61:E64" si="59">IF(F61="nq","nq",IF(AND(B61="nq",F61&lt;&gt;"nq",F61&lt;&gt;0),F61,IF(AND(B61&lt;&gt;"nq",F61&lt;&gt;"nq"),B61+F61,B61)))</f>
        <v>396</v>
      </c>
      <c r="E61" s="42">
        <f t="shared" si="59"/>
        <v>400</v>
      </c>
      <c r="F61" s="36"/>
      <c r="G61" s="31"/>
      <c r="H61" s="111" t="s">
        <v>66</v>
      </c>
      <c r="I61" s="145" t="s">
        <v>115</v>
      </c>
      <c r="J61" s="146" t="s">
        <v>115</v>
      </c>
      <c r="K61" s="35" t="str">
        <f t="shared" si="55"/>
        <v>nq</v>
      </c>
      <c r="L61" s="34" t="str">
        <f t="shared" si="56"/>
        <v>nq</v>
      </c>
      <c r="M61" s="123"/>
      <c r="N61" s="31"/>
      <c r="O61" s="113" t="s">
        <v>90</v>
      </c>
      <c r="P61" s="145">
        <v>1710</v>
      </c>
      <c r="Q61" s="146">
        <v>1730</v>
      </c>
      <c r="R61" s="35">
        <f t="shared" si="57"/>
        <v>1700</v>
      </c>
      <c r="S61" s="34">
        <f t="shared" si="58"/>
        <v>1720</v>
      </c>
      <c r="T61" s="36">
        <v>-10</v>
      </c>
      <c r="U61" s="31">
        <v>-10</v>
      </c>
      <c r="V61" s="268"/>
      <c r="W61" s="269"/>
      <c r="X61" s="269"/>
      <c r="Y61" s="269"/>
      <c r="Z61" s="269"/>
      <c r="AA61" s="269"/>
      <c r="AB61" s="270"/>
    </row>
    <row r="62" spans="1:30" ht="12.75" customHeight="1" x14ac:dyDescent="0.2">
      <c r="A62" s="113" t="s">
        <v>14</v>
      </c>
      <c r="B62" s="145">
        <v>265</v>
      </c>
      <c r="C62" s="146">
        <v>267</v>
      </c>
      <c r="D62" s="35">
        <f t="shared" si="59"/>
        <v>258</v>
      </c>
      <c r="E62" s="34">
        <f t="shared" si="59"/>
        <v>260</v>
      </c>
      <c r="F62" s="36">
        <v>-7</v>
      </c>
      <c r="G62" s="31">
        <v>-7</v>
      </c>
      <c r="H62" s="107" t="s">
        <v>57</v>
      </c>
      <c r="I62" s="202"/>
      <c r="J62" s="202"/>
      <c r="K62" s="28"/>
      <c r="L62" s="28"/>
      <c r="M62" s="23"/>
      <c r="N62" s="24"/>
      <c r="O62" s="113" t="s">
        <v>103</v>
      </c>
      <c r="P62" s="145" t="s">
        <v>115</v>
      </c>
      <c r="Q62" s="146" t="s">
        <v>115</v>
      </c>
      <c r="R62" s="35" t="str">
        <f t="shared" si="57"/>
        <v>nq</v>
      </c>
      <c r="S62" s="34" t="str">
        <f t="shared" si="58"/>
        <v>nq</v>
      </c>
      <c r="T62" s="36"/>
      <c r="U62" s="31"/>
      <c r="V62" s="268"/>
      <c r="W62" s="269"/>
      <c r="X62" s="269"/>
      <c r="Y62" s="269"/>
      <c r="Z62" s="269"/>
      <c r="AA62" s="269"/>
      <c r="AB62" s="270"/>
    </row>
    <row r="63" spans="1:30" ht="13.5" customHeight="1" x14ac:dyDescent="0.2">
      <c r="A63" s="113" t="s">
        <v>213</v>
      </c>
      <c r="B63" s="145">
        <v>224</v>
      </c>
      <c r="C63" s="146">
        <v>226</v>
      </c>
      <c r="D63" s="35">
        <f t="shared" si="59"/>
        <v>223</v>
      </c>
      <c r="E63" s="34">
        <f t="shared" si="59"/>
        <v>225</v>
      </c>
      <c r="F63" s="36">
        <v>-1</v>
      </c>
      <c r="G63" s="31">
        <v>-1</v>
      </c>
      <c r="H63" s="108" t="s">
        <v>30</v>
      </c>
      <c r="I63" s="198">
        <v>2550</v>
      </c>
      <c r="J63" s="200">
        <v>2570</v>
      </c>
      <c r="K63" s="39">
        <f t="shared" ref="K63:K67" si="60">IF(M63="nq","nq",IF(AND(I63="nq",M63&lt;&gt;"nq",M63&lt;&gt;0),M63,IF(AND(I63&lt;&gt;"nq",M63&lt;&gt;"nq"),I63+M63,I63)))</f>
        <v>2530</v>
      </c>
      <c r="L63" s="40">
        <f t="shared" ref="L63:L67" si="61">IF(N63="nq","nq",IF(AND(J63="nq",N63&lt;&gt;"nq",N63&lt;&gt;0),N63,IF(AND(J63&lt;&gt;"nq",N63&lt;&gt;"nq"),J63+N63,J63)))</f>
        <v>2550</v>
      </c>
      <c r="M63" s="123">
        <v>-20</v>
      </c>
      <c r="N63" s="31">
        <v>-20</v>
      </c>
      <c r="O63" s="113" t="s">
        <v>231</v>
      </c>
      <c r="P63" s="145">
        <v>711</v>
      </c>
      <c r="Q63" s="146">
        <v>713</v>
      </c>
      <c r="R63" s="35">
        <f t="shared" si="57"/>
        <v>691</v>
      </c>
      <c r="S63" s="34">
        <f t="shared" si="58"/>
        <v>693</v>
      </c>
      <c r="T63" s="36">
        <v>-20</v>
      </c>
      <c r="U63" s="31">
        <v>-20</v>
      </c>
      <c r="V63" s="268"/>
      <c r="W63" s="269"/>
      <c r="X63" s="269"/>
      <c r="Y63" s="269"/>
      <c r="Z63" s="269"/>
      <c r="AA63" s="269"/>
      <c r="AB63" s="270"/>
    </row>
    <row r="64" spans="1:30" ht="13.15" customHeight="1" x14ac:dyDescent="0.2">
      <c r="A64" s="111" t="s">
        <v>15</v>
      </c>
      <c r="B64" s="155">
        <v>224</v>
      </c>
      <c r="C64" s="156">
        <v>225</v>
      </c>
      <c r="D64" s="37">
        <f t="shared" si="59"/>
        <v>221</v>
      </c>
      <c r="E64" s="38">
        <f t="shared" si="59"/>
        <v>222</v>
      </c>
      <c r="F64" s="197">
        <v>-3</v>
      </c>
      <c r="G64" s="157">
        <v>-3</v>
      </c>
      <c r="H64" s="116" t="s">
        <v>29</v>
      </c>
      <c r="I64" s="145">
        <v>1620</v>
      </c>
      <c r="J64" s="146">
        <v>1640</v>
      </c>
      <c r="K64" s="35">
        <f t="shared" si="60"/>
        <v>1570</v>
      </c>
      <c r="L64" s="34">
        <f t="shared" si="61"/>
        <v>1590</v>
      </c>
      <c r="M64" s="36">
        <v>-50</v>
      </c>
      <c r="N64" s="31">
        <v>-50</v>
      </c>
      <c r="O64" s="113" t="s">
        <v>232</v>
      </c>
      <c r="P64" s="145" t="s">
        <v>115</v>
      </c>
      <c r="Q64" s="146" t="s">
        <v>115</v>
      </c>
      <c r="R64" s="35" t="str">
        <f t="shared" si="57"/>
        <v>nq</v>
      </c>
      <c r="S64" s="34" t="str">
        <f t="shared" si="58"/>
        <v>nq</v>
      </c>
      <c r="T64" s="36"/>
      <c r="U64" s="31"/>
      <c r="V64" s="268"/>
      <c r="W64" s="269"/>
      <c r="X64" s="269"/>
      <c r="Y64" s="269"/>
      <c r="Z64" s="269"/>
      <c r="AA64" s="269"/>
      <c r="AB64" s="270"/>
    </row>
    <row r="65" spans="1:56" ht="13.15" customHeight="1" x14ac:dyDescent="0.2">
      <c r="A65" s="113"/>
      <c r="B65" s="41"/>
      <c r="C65" s="41"/>
      <c r="D65" s="58"/>
      <c r="E65" s="58"/>
      <c r="F65" s="59"/>
      <c r="G65" s="60"/>
      <c r="H65" s="110" t="s">
        <v>127</v>
      </c>
      <c r="I65" s="145" t="s">
        <v>115</v>
      </c>
      <c r="J65" s="146" t="s">
        <v>115</v>
      </c>
      <c r="K65" s="35" t="str">
        <f t="shared" si="60"/>
        <v>nq</v>
      </c>
      <c r="L65" s="34" t="str">
        <f t="shared" si="61"/>
        <v>nq</v>
      </c>
      <c r="M65" s="36"/>
      <c r="N65" s="31"/>
      <c r="O65" s="113" t="s">
        <v>301</v>
      </c>
      <c r="P65" s="145">
        <v>762</v>
      </c>
      <c r="Q65" s="146">
        <v>763</v>
      </c>
      <c r="R65" s="35">
        <f t="shared" si="57"/>
        <v>742</v>
      </c>
      <c r="S65" s="34">
        <f t="shared" si="58"/>
        <v>743</v>
      </c>
      <c r="T65" s="36">
        <v>-20</v>
      </c>
      <c r="U65" s="31">
        <v>-20</v>
      </c>
      <c r="V65" s="268"/>
      <c r="W65" s="269"/>
      <c r="X65" s="269"/>
      <c r="Y65" s="269"/>
      <c r="Z65" s="269"/>
      <c r="AA65" s="269"/>
      <c r="AB65" s="270"/>
    </row>
    <row r="66" spans="1:56" ht="13.15" customHeight="1" x14ac:dyDescent="0.2">
      <c r="A66" s="44"/>
      <c r="B66" s="41"/>
      <c r="C66" s="41"/>
      <c r="D66" s="58"/>
      <c r="E66" s="58"/>
      <c r="F66" s="59"/>
      <c r="G66" s="60"/>
      <c r="H66" s="110" t="s">
        <v>146</v>
      </c>
      <c r="I66" s="145">
        <v>1610</v>
      </c>
      <c r="J66" s="146">
        <v>1630</v>
      </c>
      <c r="K66" s="35">
        <f t="shared" si="60"/>
        <v>1580</v>
      </c>
      <c r="L66" s="34">
        <f t="shared" si="61"/>
        <v>1600</v>
      </c>
      <c r="M66" s="36">
        <v>-30</v>
      </c>
      <c r="N66" s="31">
        <v>-30</v>
      </c>
      <c r="O66" s="113" t="s">
        <v>302</v>
      </c>
      <c r="P66" s="145" t="s">
        <v>115</v>
      </c>
      <c r="Q66" s="146" t="s">
        <v>115</v>
      </c>
      <c r="R66" s="145" t="s">
        <v>115</v>
      </c>
      <c r="S66" s="146" t="s">
        <v>115</v>
      </c>
      <c r="T66" s="36"/>
      <c r="U66" s="31"/>
      <c r="V66" s="268"/>
      <c r="W66" s="269"/>
      <c r="X66" s="269"/>
      <c r="Y66" s="269"/>
      <c r="Z66" s="269"/>
      <c r="AA66" s="269"/>
      <c r="AB66" s="270"/>
    </row>
    <row r="67" spans="1:56" ht="13.15" customHeight="1" x14ac:dyDescent="0.2">
      <c r="A67" s="63" t="s">
        <v>164</v>
      </c>
      <c r="B67" s="64"/>
      <c r="C67" s="64"/>
      <c r="D67" s="64"/>
      <c r="E67" s="64"/>
      <c r="F67" s="64"/>
      <c r="G67" s="65"/>
      <c r="H67" s="110" t="s">
        <v>147</v>
      </c>
      <c r="I67" s="145" t="s">
        <v>115</v>
      </c>
      <c r="J67" s="146" t="s">
        <v>115</v>
      </c>
      <c r="K67" s="35" t="str">
        <f t="shared" si="60"/>
        <v>nq</v>
      </c>
      <c r="L67" s="34" t="str">
        <f t="shared" si="61"/>
        <v>nq</v>
      </c>
      <c r="M67" s="36"/>
      <c r="N67" s="31"/>
      <c r="O67" s="111" t="s">
        <v>32</v>
      </c>
      <c r="P67" s="145" t="s">
        <v>115</v>
      </c>
      <c r="Q67" s="146" t="s">
        <v>115</v>
      </c>
      <c r="R67" s="145" t="s">
        <v>115</v>
      </c>
      <c r="S67" s="146" t="s">
        <v>115</v>
      </c>
      <c r="T67" s="36"/>
      <c r="U67" s="31"/>
      <c r="V67" s="268"/>
      <c r="W67" s="269"/>
      <c r="X67" s="269"/>
      <c r="Y67" s="269"/>
      <c r="Z67" s="269"/>
      <c r="AA67" s="269"/>
      <c r="AB67" s="270"/>
    </row>
    <row r="68" spans="1:56" ht="13.15" customHeight="1" x14ac:dyDescent="0.25">
      <c r="A68" s="66" t="s">
        <v>271</v>
      </c>
      <c r="B68" s="135"/>
      <c r="C68" s="135"/>
      <c r="D68" s="135"/>
      <c r="E68" s="135"/>
      <c r="F68" s="135"/>
      <c r="G68" s="136"/>
      <c r="H68" s="116" t="s">
        <v>41</v>
      </c>
      <c r="I68" s="145">
        <v>2000</v>
      </c>
      <c r="J68" s="146">
        <v>2020</v>
      </c>
      <c r="K68" s="35">
        <f t="shared" ref="K68" si="62">IF(M68="nq","nq",IF(AND(I68="nq",M68&lt;&gt;"nq",M68&lt;&gt;0),M68,IF(AND(I68&lt;&gt;"nq",M68&lt;&gt;"nq"),I68+M68,I68)))</f>
        <v>1900</v>
      </c>
      <c r="L68" s="34">
        <f t="shared" ref="L68" si="63">IF(N68="nq","nq",IF(AND(J68="nq",N68&lt;&gt;"nq",N68&lt;&gt;0),N68,IF(AND(J68&lt;&gt;"nq",N68&lt;&gt;"nq"),J68+N68,J68)))</f>
        <v>1920</v>
      </c>
      <c r="M68" s="36">
        <v>-100</v>
      </c>
      <c r="N68" s="31">
        <v>-100</v>
      </c>
      <c r="O68" s="63" t="s">
        <v>164</v>
      </c>
      <c r="P68" s="64"/>
      <c r="Q68" s="64"/>
      <c r="R68" s="64"/>
      <c r="S68" s="64"/>
      <c r="T68" s="64"/>
      <c r="U68" s="65"/>
      <c r="V68" s="268"/>
      <c r="W68" s="269"/>
      <c r="X68" s="269"/>
      <c r="Y68" s="269"/>
      <c r="Z68" s="269"/>
      <c r="AA68" s="269"/>
      <c r="AB68" s="270"/>
    </row>
    <row r="69" spans="1:56" s="2" customFormat="1" ht="13.15" customHeight="1" x14ac:dyDescent="0.25">
      <c r="A69" s="66" t="s">
        <v>175</v>
      </c>
      <c r="B69" s="135"/>
      <c r="C69" s="135"/>
      <c r="D69" s="135"/>
      <c r="E69" s="135"/>
      <c r="F69" s="135"/>
      <c r="G69" s="136"/>
      <c r="H69" s="112" t="s">
        <v>128</v>
      </c>
      <c r="I69" s="145" t="s">
        <v>115</v>
      </c>
      <c r="J69" s="146" t="s">
        <v>115</v>
      </c>
      <c r="K69" s="35" t="str">
        <f t="shared" ref="K69" si="64">IF(M69="nq","nq",IF(AND(I69="nq",M69&lt;&gt;"nq",M69&lt;&gt;0),M69,IF(AND(I69&lt;&gt;"nq",M69&lt;&gt;"nq"),I69+M69,I69)))</f>
        <v>nq</v>
      </c>
      <c r="L69" s="34" t="str">
        <f t="shared" ref="L69" si="65">IF(N69="nq","nq",IF(AND(J69="nq",N69&lt;&gt;"nq",N69&lt;&gt;0),N69,IF(AND(J69&lt;&gt;"nq",N69&lt;&gt;"nq"),J69+N69,J69)))</f>
        <v>nq</v>
      </c>
      <c r="M69" s="36"/>
      <c r="N69" s="31"/>
      <c r="O69" s="66" t="s">
        <v>280</v>
      </c>
      <c r="P69" s="177"/>
      <c r="Q69" s="177"/>
      <c r="R69" s="177"/>
      <c r="S69" s="177"/>
      <c r="T69" s="177"/>
      <c r="U69" s="178"/>
      <c r="V69" s="268"/>
      <c r="W69" s="269"/>
      <c r="X69" s="269"/>
      <c r="Y69" s="269"/>
      <c r="Z69" s="269"/>
      <c r="AA69" s="269"/>
      <c r="AB69" s="270"/>
      <c r="AC69"/>
      <c r="AD69"/>
      <c r="AE69"/>
      <c r="AF69"/>
      <c r="AG69"/>
      <c r="AH69"/>
      <c r="AI69"/>
      <c r="AJ69"/>
      <c r="AK69"/>
      <c r="AL69"/>
      <c r="AM69"/>
      <c r="AN69"/>
      <c r="AO69"/>
      <c r="AP69"/>
      <c r="AQ69"/>
      <c r="AR69"/>
      <c r="AS69"/>
      <c r="AT69"/>
      <c r="AU69"/>
      <c r="AV69"/>
      <c r="AW69"/>
      <c r="AX69"/>
      <c r="AY69"/>
      <c r="AZ69"/>
      <c r="BA69"/>
      <c r="BB69"/>
      <c r="BC69"/>
      <c r="BD69"/>
    </row>
    <row r="70" spans="1:56" s="15" customFormat="1" ht="13.15" customHeight="1" x14ac:dyDescent="0.25">
      <c r="A70" s="66" t="s">
        <v>165</v>
      </c>
      <c r="B70" s="135"/>
      <c r="C70" s="135"/>
      <c r="D70" s="135"/>
      <c r="E70" s="135"/>
      <c r="F70" s="135"/>
      <c r="G70" s="136"/>
      <c r="H70" s="107" t="s">
        <v>58</v>
      </c>
      <c r="I70" s="202"/>
      <c r="J70" s="202"/>
      <c r="K70" s="28"/>
      <c r="L70" s="28"/>
      <c r="M70" s="23"/>
      <c r="N70" s="24"/>
      <c r="O70" s="66" t="s">
        <v>309</v>
      </c>
      <c r="P70" s="177"/>
      <c r="Q70" s="177"/>
      <c r="R70" s="177"/>
      <c r="S70" s="177"/>
      <c r="T70" s="177"/>
      <c r="U70" s="178"/>
      <c r="V70" s="268"/>
      <c r="W70" s="269"/>
      <c r="X70" s="269"/>
      <c r="Y70" s="269"/>
      <c r="Z70" s="269"/>
      <c r="AA70" s="269"/>
      <c r="AB70" s="270"/>
      <c r="AC70"/>
      <c r="AD70"/>
      <c r="AE70"/>
      <c r="AF70"/>
      <c r="AG70"/>
      <c r="AH70"/>
      <c r="AI70"/>
      <c r="AJ70"/>
      <c r="AK70"/>
      <c r="AL70"/>
      <c r="AM70"/>
      <c r="AN70"/>
      <c r="AO70"/>
      <c r="AP70"/>
      <c r="AQ70"/>
      <c r="AR70"/>
      <c r="AS70"/>
      <c r="AT70"/>
      <c r="AU70"/>
      <c r="AV70"/>
      <c r="AW70"/>
      <c r="AX70"/>
      <c r="AY70"/>
      <c r="AZ70"/>
      <c r="BA70"/>
      <c r="BB70"/>
      <c r="BC70"/>
      <c r="BD70"/>
    </row>
    <row r="71" spans="1:56" s="15" customFormat="1" ht="12" customHeight="1" x14ac:dyDescent="0.25">
      <c r="A71" s="66" t="s">
        <v>166</v>
      </c>
      <c r="B71" s="135"/>
      <c r="C71" s="135"/>
      <c r="D71" s="135"/>
      <c r="E71" s="135"/>
      <c r="F71" s="135"/>
      <c r="G71" s="136"/>
      <c r="H71" s="108" t="s">
        <v>225</v>
      </c>
      <c r="I71" s="198">
        <v>5100</v>
      </c>
      <c r="J71" s="200">
        <v>5300</v>
      </c>
      <c r="K71" s="39">
        <f t="shared" ref="K71:K78" si="66">IF(M71="nq","nq",IF(AND(I71="nq",M71&lt;&gt;"nq",M71&lt;&gt;0),M71,IF(AND(I71&lt;&gt;"nq",M71&lt;&gt;"nq"),I71+M71,I71)))</f>
        <v>5200</v>
      </c>
      <c r="L71" s="40">
        <f t="shared" ref="L71:L78" si="67">IF(N71="nq","nq",IF(AND(J71="nq",N71&lt;&gt;"nq",N71&lt;&gt;0),N71,IF(AND(J71&lt;&gt;"nq",N71&lt;&gt;"nq"),J71+N71,J71)))</f>
        <v>5400</v>
      </c>
      <c r="M71" s="209">
        <v>100</v>
      </c>
      <c r="N71" s="210">
        <v>100</v>
      </c>
      <c r="O71" s="66" t="s">
        <v>166</v>
      </c>
      <c r="P71" s="177"/>
      <c r="Q71" s="177"/>
      <c r="R71" s="177"/>
      <c r="S71" s="177"/>
      <c r="T71" s="177"/>
      <c r="U71" s="178"/>
      <c r="V71" s="268"/>
      <c r="W71" s="269"/>
      <c r="X71" s="269"/>
      <c r="Y71" s="269"/>
      <c r="Z71" s="269"/>
      <c r="AA71" s="269"/>
      <c r="AB71" s="270"/>
      <c r="AC71"/>
      <c r="AD71"/>
      <c r="AE71"/>
      <c r="AF71"/>
      <c r="AG71"/>
      <c r="AH71"/>
      <c r="AI71"/>
      <c r="AJ71"/>
      <c r="AK71"/>
      <c r="AL71"/>
      <c r="AM71"/>
      <c r="AN71"/>
      <c r="AO71"/>
      <c r="AP71"/>
      <c r="AQ71"/>
      <c r="AR71"/>
      <c r="AS71"/>
      <c r="AT71"/>
      <c r="AU71"/>
      <c r="AV71"/>
      <c r="AW71"/>
      <c r="AX71"/>
      <c r="AY71"/>
      <c r="AZ71"/>
      <c r="BA71"/>
      <c r="BB71"/>
      <c r="BC71"/>
      <c r="BD71"/>
    </row>
    <row r="72" spans="1:56" s="16" customFormat="1" ht="12" customHeight="1" x14ac:dyDescent="0.25">
      <c r="A72" s="66" t="s">
        <v>117</v>
      </c>
      <c r="B72" s="135"/>
      <c r="C72" s="135"/>
      <c r="D72" s="135"/>
      <c r="E72" s="135"/>
      <c r="F72" s="135"/>
      <c r="G72" s="136"/>
      <c r="H72" s="110" t="s">
        <v>251</v>
      </c>
      <c r="I72" s="145">
        <v>4320</v>
      </c>
      <c r="J72" s="146">
        <v>4450</v>
      </c>
      <c r="K72" s="35">
        <f t="shared" si="66"/>
        <v>4420</v>
      </c>
      <c r="L72" s="34">
        <f t="shared" si="67"/>
        <v>4550</v>
      </c>
      <c r="M72" s="209">
        <v>100</v>
      </c>
      <c r="N72" s="210">
        <v>100</v>
      </c>
      <c r="O72" s="66" t="s">
        <v>117</v>
      </c>
      <c r="P72" s="177"/>
      <c r="Q72" s="177"/>
      <c r="R72" s="177"/>
      <c r="S72" s="177"/>
      <c r="T72" s="177"/>
      <c r="U72" s="178"/>
      <c r="V72" s="268"/>
      <c r="W72" s="269"/>
      <c r="X72" s="269"/>
      <c r="Y72" s="269"/>
      <c r="Z72" s="269"/>
      <c r="AA72" s="269"/>
      <c r="AB72" s="270"/>
      <c r="AC72"/>
      <c r="AD72"/>
      <c r="AE72"/>
      <c r="AF72"/>
      <c r="AG72"/>
      <c r="AH72"/>
      <c r="AI72"/>
      <c r="AJ72"/>
      <c r="AK72"/>
      <c r="AL72"/>
      <c r="AM72"/>
      <c r="AN72"/>
      <c r="AO72"/>
      <c r="AP72"/>
      <c r="AQ72"/>
      <c r="AR72"/>
      <c r="AS72"/>
      <c r="AT72"/>
      <c r="AU72"/>
      <c r="AV72"/>
      <c r="AW72"/>
      <c r="AX72"/>
      <c r="AY72"/>
      <c r="AZ72"/>
      <c r="BA72"/>
      <c r="BB72"/>
      <c r="BC72"/>
      <c r="BD72"/>
    </row>
    <row r="73" spans="1:56" s="16" customFormat="1" ht="13.5" customHeight="1" x14ac:dyDescent="0.25">
      <c r="A73" s="67" t="s">
        <v>167</v>
      </c>
      <c r="B73" s="68"/>
      <c r="C73" s="68"/>
      <c r="D73" s="68"/>
      <c r="E73" s="68"/>
      <c r="F73" s="68"/>
      <c r="G73" s="69"/>
      <c r="H73" s="108" t="s">
        <v>163</v>
      </c>
      <c r="I73" s="145">
        <v>5350</v>
      </c>
      <c r="J73" s="146">
        <v>5450</v>
      </c>
      <c r="K73" s="35">
        <f t="shared" si="66"/>
        <v>5450</v>
      </c>
      <c r="L73" s="34">
        <f t="shared" si="67"/>
        <v>5550</v>
      </c>
      <c r="M73" s="209">
        <v>100</v>
      </c>
      <c r="N73" s="210">
        <v>100</v>
      </c>
      <c r="O73" s="67" t="s">
        <v>167</v>
      </c>
      <c r="P73" s="177"/>
      <c r="Q73" s="177"/>
      <c r="R73" s="177"/>
      <c r="S73" s="177"/>
      <c r="T73" s="177"/>
      <c r="U73" s="178"/>
      <c r="V73" s="268"/>
      <c r="W73" s="269"/>
      <c r="X73" s="269"/>
      <c r="Y73" s="269"/>
      <c r="Z73" s="269"/>
      <c r="AA73" s="269"/>
      <c r="AB73" s="270"/>
      <c r="AC73"/>
      <c r="AD73"/>
      <c r="AE73"/>
      <c r="AF73"/>
      <c r="AG73"/>
      <c r="AH73"/>
      <c r="AI73"/>
      <c r="AJ73"/>
      <c r="AK73"/>
      <c r="AL73"/>
      <c r="AM73"/>
      <c r="AN73"/>
      <c r="AO73"/>
      <c r="AP73"/>
      <c r="AQ73"/>
      <c r="AR73"/>
      <c r="AS73"/>
      <c r="AT73"/>
      <c r="AU73"/>
      <c r="AV73"/>
      <c r="AW73"/>
      <c r="AX73"/>
      <c r="AY73"/>
      <c r="AZ73"/>
      <c r="BA73"/>
      <c r="BB73"/>
      <c r="BC73"/>
      <c r="BD73"/>
    </row>
    <row r="74" spans="1:56" s="16" customFormat="1" ht="12" customHeight="1" x14ac:dyDescent="0.2">
      <c r="A74" s="63" t="s">
        <v>168</v>
      </c>
      <c r="B74" s="64"/>
      <c r="C74" s="64"/>
      <c r="D74" s="64"/>
      <c r="E74" s="64"/>
      <c r="F74" s="64"/>
      <c r="G74" s="65"/>
      <c r="H74" s="110" t="s">
        <v>253</v>
      </c>
      <c r="I74" s="145">
        <v>4550</v>
      </c>
      <c r="J74" s="146">
        <v>4650</v>
      </c>
      <c r="K74" s="35">
        <f t="shared" si="66"/>
        <v>4650</v>
      </c>
      <c r="L74" s="34">
        <f t="shared" si="67"/>
        <v>4750</v>
      </c>
      <c r="M74" s="209">
        <v>100</v>
      </c>
      <c r="N74" s="210">
        <v>100</v>
      </c>
      <c r="O74" s="63" t="s">
        <v>182</v>
      </c>
      <c r="P74" s="64"/>
      <c r="Q74" s="64"/>
      <c r="R74" s="64"/>
      <c r="S74" s="64"/>
      <c r="T74" s="64"/>
      <c r="U74" s="65"/>
      <c r="V74" s="268"/>
      <c r="W74" s="269"/>
      <c r="X74" s="269"/>
      <c r="Y74" s="269"/>
      <c r="Z74" s="269"/>
      <c r="AA74" s="269"/>
      <c r="AB74" s="270"/>
      <c r="AC74"/>
      <c r="AD74"/>
      <c r="AE74"/>
      <c r="AF74"/>
      <c r="AG74"/>
      <c r="AH74"/>
      <c r="AI74"/>
      <c r="AJ74"/>
      <c r="AK74"/>
      <c r="AL74"/>
      <c r="AM74"/>
      <c r="AN74"/>
      <c r="AO74"/>
      <c r="AP74"/>
      <c r="AQ74"/>
      <c r="AR74"/>
      <c r="AS74"/>
      <c r="AT74"/>
      <c r="AU74"/>
      <c r="AV74"/>
      <c r="AW74"/>
      <c r="AX74"/>
      <c r="AY74"/>
      <c r="AZ74"/>
      <c r="BA74"/>
      <c r="BB74"/>
      <c r="BC74"/>
      <c r="BD74"/>
    </row>
    <row r="75" spans="1:56" s="16" customFormat="1" ht="12" customHeight="1" x14ac:dyDescent="0.2">
      <c r="A75" s="274" t="s">
        <v>169</v>
      </c>
      <c r="B75" s="275"/>
      <c r="C75" s="275"/>
      <c r="D75" s="275"/>
      <c r="E75" s="275"/>
      <c r="F75" s="275"/>
      <c r="G75" s="276"/>
      <c r="H75" s="117" t="s">
        <v>129</v>
      </c>
      <c r="I75" s="145">
        <v>4100</v>
      </c>
      <c r="J75" s="146">
        <v>4200</v>
      </c>
      <c r="K75" s="35">
        <f t="shared" si="66"/>
        <v>4200</v>
      </c>
      <c r="L75" s="34">
        <f t="shared" si="67"/>
        <v>4300</v>
      </c>
      <c r="M75" s="209">
        <v>100</v>
      </c>
      <c r="N75" s="210">
        <v>100</v>
      </c>
      <c r="O75" s="75" t="s">
        <v>183</v>
      </c>
      <c r="P75" s="73"/>
      <c r="Q75" s="73"/>
      <c r="R75" s="73"/>
      <c r="S75" s="73"/>
      <c r="T75" s="73"/>
      <c r="U75" s="86"/>
      <c r="V75" s="268"/>
      <c r="W75" s="269"/>
      <c r="X75" s="269"/>
      <c r="Y75" s="269"/>
      <c r="Z75" s="269"/>
      <c r="AA75" s="269"/>
      <c r="AB75" s="270"/>
      <c r="AC75"/>
      <c r="AD75"/>
      <c r="AE75"/>
      <c r="AF75"/>
      <c r="AG75"/>
      <c r="AH75"/>
      <c r="AI75"/>
      <c r="AJ75"/>
      <c r="AK75"/>
      <c r="AL75"/>
      <c r="AM75"/>
      <c r="AN75"/>
      <c r="AO75"/>
      <c r="AP75"/>
      <c r="AQ75"/>
      <c r="AR75"/>
      <c r="AS75"/>
      <c r="AT75"/>
      <c r="AU75"/>
      <c r="AV75"/>
      <c r="AW75"/>
      <c r="AX75"/>
      <c r="AY75"/>
      <c r="AZ75"/>
      <c r="BA75"/>
      <c r="BB75"/>
      <c r="BC75"/>
      <c r="BD75"/>
    </row>
    <row r="76" spans="1:56" s="16" customFormat="1" ht="12" customHeight="1" x14ac:dyDescent="0.2">
      <c r="A76" s="274" t="s">
        <v>114</v>
      </c>
      <c r="B76" s="275"/>
      <c r="C76" s="275"/>
      <c r="D76" s="275"/>
      <c r="E76" s="275"/>
      <c r="F76" s="275"/>
      <c r="G76" s="276"/>
      <c r="H76" s="117" t="s">
        <v>252</v>
      </c>
      <c r="I76" s="145">
        <v>4100</v>
      </c>
      <c r="J76" s="146">
        <v>4200</v>
      </c>
      <c r="K76" s="35">
        <f t="shared" si="66"/>
        <v>4200</v>
      </c>
      <c r="L76" s="34">
        <f t="shared" si="67"/>
        <v>4300</v>
      </c>
      <c r="M76" s="209">
        <v>100</v>
      </c>
      <c r="N76" s="210">
        <v>100</v>
      </c>
      <c r="O76" s="181" t="s">
        <v>111</v>
      </c>
      <c r="P76" s="182"/>
      <c r="Q76" s="182"/>
      <c r="R76" s="182"/>
      <c r="S76" s="182"/>
      <c r="T76" s="182"/>
      <c r="U76" s="183"/>
      <c r="V76" s="268"/>
      <c r="W76" s="269"/>
      <c r="X76" s="269"/>
      <c r="Y76" s="269"/>
      <c r="Z76" s="269"/>
      <c r="AA76" s="269"/>
      <c r="AB76" s="270"/>
      <c r="AC76"/>
      <c r="AD76"/>
      <c r="AE76"/>
      <c r="AF76"/>
      <c r="AG76"/>
      <c r="AH76"/>
      <c r="AI76"/>
      <c r="AJ76"/>
      <c r="AK76"/>
      <c r="AL76"/>
      <c r="AM76"/>
      <c r="AN76"/>
      <c r="AO76"/>
      <c r="AP76"/>
      <c r="AQ76"/>
      <c r="AR76"/>
      <c r="AS76"/>
      <c r="AT76"/>
      <c r="AU76"/>
      <c r="AV76"/>
      <c r="AW76"/>
      <c r="AX76"/>
      <c r="AY76"/>
      <c r="AZ76"/>
      <c r="BA76"/>
      <c r="BB76"/>
      <c r="BC76"/>
      <c r="BD76"/>
    </row>
    <row r="77" spans="1:56" s="17" customFormat="1" ht="12" customHeight="1" x14ac:dyDescent="0.25">
      <c r="A77" s="264" t="s">
        <v>112</v>
      </c>
      <c r="B77" s="263"/>
      <c r="C77" s="257" t="s">
        <v>96</v>
      </c>
      <c r="D77" s="257"/>
      <c r="E77" s="257"/>
      <c r="F77" s="257"/>
      <c r="G77" s="258"/>
      <c r="H77" s="117" t="s">
        <v>31</v>
      </c>
      <c r="I77" s="145">
        <v>4150</v>
      </c>
      <c r="J77" s="146">
        <v>4200</v>
      </c>
      <c r="K77" s="35">
        <f t="shared" si="66"/>
        <v>4250</v>
      </c>
      <c r="L77" s="34">
        <f t="shared" si="67"/>
        <v>4300</v>
      </c>
      <c r="M77" s="209">
        <v>100</v>
      </c>
      <c r="N77" s="210">
        <v>100</v>
      </c>
      <c r="O77" s="181" t="s">
        <v>184</v>
      </c>
      <c r="P77" s="182"/>
      <c r="Q77" s="182"/>
      <c r="R77" s="182"/>
      <c r="S77" s="182"/>
      <c r="T77" s="182"/>
      <c r="U77" s="183"/>
      <c r="V77" s="268"/>
      <c r="W77" s="269"/>
      <c r="X77" s="269"/>
      <c r="Y77" s="269"/>
      <c r="Z77" s="269"/>
      <c r="AA77" s="269"/>
      <c r="AB77" s="270"/>
      <c r="AC77"/>
      <c r="AD77"/>
      <c r="AE77"/>
      <c r="AF77"/>
      <c r="AG77"/>
      <c r="AH77"/>
      <c r="AI77"/>
      <c r="AJ77"/>
      <c r="AK77"/>
      <c r="AL77"/>
      <c r="AM77"/>
      <c r="AN77"/>
      <c r="AO77"/>
      <c r="AP77"/>
      <c r="AQ77"/>
      <c r="AR77"/>
      <c r="AS77"/>
      <c r="AT77"/>
      <c r="AU77"/>
      <c r="AV77"/>
      <c r="AW77"/>
      <c r="AX77"/>
      <c r="AY77"/>
      <c r="AZ77"/>
      <c r="BA77"/>
      <c r="BB77"/>
      <c r="BC77"/>
      <c r="BD77"/>
    </row>
    <row r="78" spans="1:56" s="17" customFormat="1" ht="12" customHeight="1" x14ac:dyDescent="0.25">
      <c r="A78" s="262" t="s">
        <v>170</v>
      </c>
      <c r="B78" s="277"/>
      <c r="C78" s="257" t="s">
        <v>272</v>
      </c>
      <c r="D78" s="257"/>
      <c r="E78" s="257"/>
      <c r="F78" s="257"/>
      <c r="G78" s="258"/>
      <c r="H78" s="118" t="s">
        <v>37</v>
      </c>
      <c r="I78" s="145">
        <v>2950</v>
      </c>
      <c r="J78" s="146">
        <v>3000</v>
      </c>
      <c r="K78" s="35">
        <f t="shared" si="66"/>
        <v>2950</v>
      </c>
      <c r="L78" s="34">
        <f t="shared" si="67"/>
        <v>3000</v>
      </c>
      <c r="M78" s="215" t="s">
        <v>314</v>
      </c>
      <c r="N78" s="219" t="s">
        <v>314</v>
      </c>
      <c r="O78" s="181" t="s">
        <v>185</v>
      </c>
      <c r="P78" s="182"/>
      <c r="Q78" s="182"/>
      <c r="R78" s="182"/>
      <c r="S78" s="182"/>
      <c r="T78" s="182"/>
      <c r="U78" s="183"/>
      <c r="V78" s="268"/>
      <c r="W78" s="269"/>
      <c r="X78" s="269"/>
      <c r="Y78" s="269"/>
      <c r="Z78" s="269"/>
      <c r="AA78" s="269"/>
      <c r="AB78" s="270"/>
      <c r="AC78"/>
      <c r="AD78"/>
      <c r="AE78"/>
      <c r="AF78"/>
      <c r="AG78"/>
      <c r="AH78"/>
      <c r="AI78"/>
      <c r="AJ78"/>
      <c r="AK78"/>
      <c r="AL78"/>
      <c r="AM78"/>
      <c r="AN78"/>
      <c r="AO78"/>
      <c r="AP78"/>
      <c r="AQ78"/>
      <c r="AR78"/>
      <c r="AS78"/>
      <c r="AT78"/>
      <c r="AU78"/>
      <c r="AV78"/>
      <c r="AW78"/>
      <c r="AX78"/>
      <c r="AY78"/>
      <c r="AZ78"/>
      <c r="BA78"/>
      <c r="BB78"/>
      <c r="BC78"/>
      <c r="BD78"/>
    </row>
    <row r="79" spans="1:56" s="2" customFormat="1" ht="12" customHeight="1" x14ac:dyDescent="0.25">
      <c r="A79" s="264" t="s">
        <v>273</v>
      </c>
      <c r="B79" s="263"/>
      <c r="C79" s="224" t="s">
        <v>277</v>
      </c>
      <c r="D79" s="224"/>
      <c r="E79" s="224"/>
      <c r="F79" s="224"/>
      <c r="G79" s="225"/>
      <c r="H79" s="63" t="s">
        <v>176</v>
      </c>
      <c r="I79" s="64"/>
      <c r="J79" s="64"/>
      <c r="K79" s="64"/>
      <c r="L79" s="64"/>
      <c r="M79" s="64"/>
      <c r="N79" s="65">
        <v>150</v>
      </c>
      <c r="O79" s="184" t="s">
        <v>186</v>
      </c>
      <c r="P79" s="185"/>
      <c r="Q79" s="185"/>
      <c r="R79" s="185"/>
      <c r="S79" s="185"/>
      <c r="T79" s="185"/>
      <c r="U79" s="186"/>
      <c r="V79" s="268"/>
      <c r="W79" s="269"/>
      <c r="X79" s="269"/>
      <c r="Y79" s="269"/>
      <c r="Z79" s="269"/>
      <c r="AA79" s="269"/>
      <c r="AB79" s="270"/>
      <c r="AC79"/>
      <c r="AD79"/>
      <c r="AE79"/>
      <c r="AF79"/>
      <c r="AG79"/>
      <c r="AH79"/>
      <c r="AI79"/>
      <c r="AJ79"/>
      <c r="AK79"/>
      <c r="AL79"/>
      <c r="AM79"/>
      <c r="AN79"/>
      <c r="AO79"/>
      <c r="AP79"/>
      <c r="AQ79"/>
      <c r="AR79"/>
      <c r="AS79"/>
      <c r="AT79"/>
      <c r="AU79"/>
      <c r="AV79"/>
      <c r="AW79"/>
      <c r="AX79"/>
      <c r="AY79"/>
      <c r="AZ79"/>
      <c r="BA79"/>
      <c r="BB79"/>
      <c r="BC79"/>
      <c r="BD79"/>
    </row>
    <row r="80" spans="1:56" s="2" customFormat="1" ht="12" customHeight="1" x14ac:dyDescent="0.25">
      <c r="A80" s="262" t="s">
        <v>274</v>
      </c>
      <c r="B80" s="263"/>
      <c r="C80" s="81" t="s">
        <v>275</v>
      </c>
      <c r="D80" s="70" t="s">
        <v>116</v>
      </c>
      <c r="E80" s="70"/>
      <c r="F80" s="135"/>
      <c r="G80" s="71"/>
      <c r="H80" s="75" t="s">
        <v>177</v>
      </c>
      <c r="I80" s="76"/>
      <c r="J80" s="76"/>
      <c r="K80" s="76"/>
      <c r="L80" s="76"/>
      <c r="M80" s="76"/>
      <c r="N80" s="77"/>
      <c r="O80" s="87" t="s">
        <v>118</v>
      </c>
      <c r="P80" s="88" t="s">
        <v>76</v>
      </c>
      <c r="Q80" s="88" t="s">
        <v>77</v>
      </c>
      <c r="R80" s="88" t="s">
        <v>78</v>
      </c>
      <c r="S80" s="89"/>
      <c r="T80" s="90"/>
      <c r="U80" s="91"/>
      <c r="V80" s="268"/>
      <c r="W80" s="269"/>
      <c r="X80" s="269"/>
      <c r="Y80" s="269"/>
      <c r="Z80" s="269"/>
      <c r="AA80" s="269"/>
      <c r="AB80" s="270"/>
      <c r="AC80"/>
      <c r="AD80"/>
      <c r="AE80"/>
      <c r="AF80"/>
      <c r="AG80"/>
      <c r="AH80"/>
      <c r="AI80"/>
      <c r="AJ80"/>
      <c r="AK80"/>
      <c r="AL80"/>
      <c r="AM80"/>
      <c r="AN80"/>
      <c r="AO80"/>
      <c r="AP80"/>
      <c r="AQ80"/>
      <c r="AR80"/>
      <c r="AS80"/>
      <c r="AT80"/>
      <c r="AU80"/>
      <c r="AV80"/>
      <c r="AW80"/>
      <c r="AX80"/>
      <c r="AY80"/>
      <c r="AZ80"/>
      <c r="BA80"/>
      <c r="BB80"/>
      <c r="BC80"/>
      <c r="BD80"/>
    </row>
    <row r="81" spans="1:95" s="17" customFormat="1" ht="12" customHeight="1" x14ac:dyDescent="0.25">
      <c r="A81" s="264" t="s">
        <v>276</v>
      </c>
      <c r="B81" s="263"/>
      <c r="C81" s="131" t="s">
        <v>95</v>
      </c>
      <c r="D81" s="70" t="s">
        <v>116</v>
      </c>
      <c r="E81" s="70"/>
      <c r="F81" s="135"/>
      <c r="G81" s="71"/>
      <c r="H81" s="75" t="s">
        <v>110</v>
      </c>
      <c r="I81" s="76"/>
      <c r="J81" s="76"/>
      <c r="K81" s="76"/>
      <c r="L81" s="76"/>
      <c r="M81" s="76"/>
      <c r="N81" s="77"/>
      <c r="O81" s="92"/>
      <c r="P81" s="93" t="s">
        <v>79</v>
      </c>
      <c r="Q81" s="93" t="s">
        <v>80</v>
      </c>
      <c r="R81" s="93" t="s">
        <v>81</v>
      </c>
      <c r="S81" s="94"/>
      <c r="T81" s="95"/>
      <c r="U81" s="96"/>
      <c r="V81" s="268"/>
      <c r="W81" s="269"/>
      <c r="X81" s="269"/>
      <c r="Y81" s="269"/>
      <c r="Z81" s="269"/>
      <c r="AA81" s="269"/>
      <c r="AB81" s="270"/>
      <c r="AC81"/>
      <c r="AD81"/>
      <c r="AE81"/>
      <c r="AF81"/>
      <c r="AG81"/>
      <c r="AH81"/>
      <c r="AI81"/>
      <c r="AJ81"/>
      <c r="AK81"/>
      <c r="AL81"/>
      <c r="AM81"/>
      <c r="AN81"/>
      <c r="AO81"/>
      <c r="AP81"/>
      <c r="AQ81"/>
      <c r="AR81"/>
      <c r="AS81"/>
      <c r="AT81"/>
      <c r="AU81"/>
      <c r="AV81"/>
      <c r="AW81"/>
      <c r="AX81"/>
      <c r="AY81"/>
      <c r="AZ81"/>
      <c r="BA81"/>
      <c r="BB81"/>
      <c r="BC81"/>
      <c r="BD81"/>
    </row>
    <row r="82" spans="1:95" s="18" customFormat="1" ht="12" customHeight="1" x14ac:dyDescent="0.25">
      <c r="A82" s="72" t="s">
        <v>171</v>
      </c>
      <c r="B82" s="73"/>
      <c r="C82" s="131"/>
      <c r="D82" s="70"/>
      <c r="E82" s="70"/>
      <c r="F82" s="70"/>
      <c r="G82" s="71"/>
      <c r="H82" s="75" t="s">
        <v>178</v>
      </c>
      <c r="I82" s="70"/>
      <c r="J82" s="70"/>
      <c r="K82" s="70"/>
      <c r="L82" s="70"/>
      <c r="M82" s="76"/>
      <c r="N82" s="77"/>
      <c r="O82" s="97" t="s">
        <v>298</v>
      </c>
      <c r="P82" s="98"/>
      <c r="Q82" s="93" t="s">
        <v>290</v>
      </c>
      <c r="R82" s="88" t="s">
        <v>82</v>
      </c>
      <c r="S82" s="88" t="s">
        <v>83</v>
      </c>
      <c r="T82" s="88" t="s">
        <v>84</v>
      </c>
      <c r="U82" s="99" t="s">
        <v>85</v>
      </c>
      <c r="V82" s="268"/>
      <c r="W82" s="269"/>
      <c r="X82" s="269"/>
      <c r="Y82" s="269"/>
      <c r="Z82" s="269"/>
      <c r="AA82" s="269"/>
      <c r="AB82" s="270"/>
      <c r="AC82"/>
      <c r="AD82"/>
      <c r="AE82"/>
      <c r="AF82"/>
      <c r="AG82"/>
      <c r="AH82"/>
      <c r="AI82"/>
      <c r="AJ82"/>
      <c r="AK82"/>
      <c r="AL82"/>
      <c r="AM82"/>
      <c r="AN82"/>
      <c r="AO82"/>
      <c r="AP82"/>
      <c r="AQ82"/>
      <c r="AR82"/>
      <c r="AS82"/>
      <c r="AT82"/>
      <c r="AU82"/>
      <c r="AV82"/>
      <c r="AW82"/>
      <c r="AX82"/>
      <c r="AY82"/>
      <c r="AZ82"/>
      <c r="BA82"/>
      <c r="BB82"/>
      <c r="BC82"/>
      <c r="BD82"/>
    </row>
    <row r="83" spans="1:95" ht="12" customHeight="1" x14ac:dyDescent="0.2">
      <c r="A83" s="132" t="s">
        <v>172</v>
      </c>
      <c r="B83" s="133"/>
      <c r="C83" s="133"/>
      <c r="D83" s="133"/>
      <c r="E83" s="133"/>
      <c r="F83" s="133"/>
      <c r="G83" s="134"/>
      <c r="H83" s="75" t="s">
        <v>179</v>
      </c>
      <c r="I83" s="78"/>
      <c r="J83" s="78"/>
      <c r="K83" s="78"/>
      <c r="L83" s="78"/>
      <c r="M83" s="78"/>
      <c r="N83" s="79"/>
      <c r="O83" s="100" t="s">
        <v>293</v>
      </c>
      <c r="P83" s="101"/>
      <c r="Q83" s="93" t="s">
        <v>86</v>
      </c>
      <c r="R83" s="93">
        <v>17</v>
      </c>
      <c r="S83" s="93">
        <v>16</v>
      </c>
      <c r="T83" s="93">
        <v>14</v>
      </c>
      <c r="U83" s="102">
        <v>8</v>
      </c>
      <c r="V83" s="268"/>
      <c r="W83" s="269"/>
      <c r="X83" s="269"/>
      <c r="Y83" s="269"/>
      <c r="Z83" s="269"/>
      <c r="AA83" s="269"/>
      <c r="AB83" s="270"/>
    </row>
    <row r="84" spans="1:95" ht="12" customHeight="1" x14ac:dyDescent="0.25">
      <c r="A84" s="74" t="s">
        <v>173</v>
      </c>
      <c r="B84" s="224"/>
      <c r="C84" s="224"/>
      <c r="D84" s="224"/>
      <c r="E84" s="224"/>
      <c r="F84" s="224"/>
      <c r="G84" s="225"/>
      <c r="H84" s="75" t="s">
        <v>180</v>
      </c>
      <c r="I84" s="70"/>
      <c r="J84" s="70"/>
      <c r="K84" s="70"/>
      <c r="L84" s="70"/>
      <c r="M84" s="70"/>
      <c r="N84" s="71"/>
      <c r="O84" s="166" t="s">
        <v>294</v>
      </c>
      <c r="P84" s="167"/>
      <c r="Q84" s="93" t="s">
        <v>87</v>
      </c>
      <c r="R84" s="93">
        <v>24</v>
      </c>
      <c r="S84" s="93">
        <v>25</v>
      </c>
      <c r="T84" s="93">
        <v>28</v>
      </c>
      <c r="U84" s="102">
        <v>34</v>
      </c>
      <c r="V84" s="268"/>
      <c r="W84" s="269"/>
      <c r="X84" s="269"/>
      <c r="Y84" s="269"/>
      <c r="Z84" s="269"/>
      <c r="AA84" s="269"/>
      <c r="AB84" s="270"/>
    </row>
    <row r="85" spans="1:95" ht="12" customHeight="1" x14ac:dyDescent="0.25">
      <c r="A85" s="132" t="s">
        <v>104</v>
      </c>
      <c r="B85" s="133"/>
      <c r="C85" s="133"/>
      <c r="D85" s="133"/>
      <c r="E85" s="133"/>
      <c r="F85" s="133"/>
      <c r="G85" s="134"/>
      <c r="H85" s="75" t="s">
        <v>284</v>
      </c>
      <c r="I85" s="76"/>
      <c r="J85" s="76"/>
      <c r="K85" s="76"/>
      <c r="L85" s="76"/>
      <c r="M85" s="70"/>
      <c r="N85" s="71"/>
      <c r="O85" s="100" t="s">
        <v>289</v>
      </c>
      <c r="P85" s="81"/>
      <c r="Q85" s="81"/>
      <c r="R85" s="81"/>
      <c r="S85" s="81"/>
      <c r="T85" s="81"/>
      <c r="U85" s="82"/>
      <c r="V85" s="268"/>
      <c r="W85" s="269"/>
      <c r="X85" s="269"/>
      <c r="Y85" s="269"/>
      <c r="Z85" s="269"/>
      <c r="AA85" s="269"/>
      <c r="AB85" s="270"/>
    </row>
    <row r="86" spans="1:95" s="19" customFormat="1" ht="13.5" customHeight="1" x14ac:dyDescent="0.2">
      <c r="A86" s="132" t="s">
        <v>105</v>
      </c>
      <c r="B86" s="133"/>
      <c r="C86" s="133"/>
      <c r="D86" s="133"/>
      <c r="E86" s="133"/>
      <c r="F86" s="133"/>
      <c r="G86" s="134"/>
      <c r="H86" s="74" t="s">
        <v>264</v>
      </c>
      <c r="I86" s="76"/>
      <c r="J86" s="76"/>
      <c r="K86" s="76"/>
      <c r="L86" s="76"/>
      <c r="M86" s="76"/>
      <c r="N86" s="77"/>
      <c r="O86" s="72" t="s">
        <v>295</v>
      </c>
      <c r="P86" s="179"/>
      <c r="Q86" s="179"/>
      <c r="R86" s="179"/>
      <c r="S86" s="179"/>
      <c r="T86" s="179"/>
      <c r="U86" s="180"/>
      <c r="V86" s="268"/>
      <c r="W86" s="269"/>
      <c r="X86" s="269"/>
      <c r="Y86" s="269"/>
      <c r="Z86" s="269"/>
      <c r="AA86" s="269"/>
      <c r="AB86" s="270"/>
      <c r="AC86"/>
      <c r="AD86"/>
      <c r="AE86"/>
      <c r="AF86"/>
      <c r="AG86"/>
      <c r="AH86"/>
      <c r="AI86"/>
      <c r="AJ86"/>
      <c r="AK86"/>
      <c r="AL86"/>
      <c r="AM86"/>
      <c r="AN86"/>
      <c r="AO86"/>
      <c r="AP86"/>
      <c r="AQ86"/>
      <c r="AR86"/>
      <c r="AS86"/>
      <c r="AT86"/>
      <c r="AU86"/>
      <c r="AV86"/>
      <c r="AW86"/>
      <c r="AX86"/>
      <c r="AY86"/>
      <c r="AZ86"/>
      <c r="BA86"/>
      <c r="BB86"/>
      <c r="BC86"/>
      <c r="BD86"/>
      <c r="BE86" s="1"/>
      <c r="BF86" s="1"/>
      <c r="BG86" s="1"/>
      <c r="BH86" s="1"/>
      <c r="BI86" s="1"/>
      <c r="BJ86" s="1"/>
      <c r="BK86" s="1"/>
      <c r="BL86" s="1"/>
      <c r="BM86" s="1"/>
      <c r="BN86" s="1"/>
      <c r="BO86" s="1"/>
      <c r="BP86" s="1"/>
      <c r="BQ86" s="1"/>
      <c r="BR86" s="1"/>
      <c r="BS86" s="1"/>
      <c r="BT86" s="1"/>
      <c r="BU86" s="1"/>
      <c r="BV86" s="1"/>
      <c r="BW86" s="1"/>
      <c r="BX86" s="1"/>
      <c r="BY86" s="1"/>
      <c r="BZ86" s="1"/>
      <c r="CA86" s="1"/>
      <c r="CB86" s="1"/>
      <c r="CC86" s="1"/>
      <c r="CD86" s="1"/>
      <c r="CE86" s="1"/>
      <c r="CF86" s="1"/>
      <c r="CG86" s="1"/>
      <c r="CH86" s="1"/>
      <c r="CI86" s="1"/>
      <c r="CJ86" s="1"/>
      <c r="CK86" s="1"/>
      <c r="CL86" s="1"/>
      <c r="CM86" s="1"/>
      <c r="CN86" s="1"/>
      <c r="CO86" s="1"/>
      <c r="CP86" s="1"/>
      <c r="CQ86" s="1"/>
    </row>
    <row r="87" spans="1:95" s="19" customFormat="1" ht="13.9" customHeight="1" x14ac:dyDescent="0.2">
      <c r="A87" s="132" t="s">
        <v>106</v>
      </c>
      <c r="B87" s="133"/>
      <c r="C87" s="133"/>
      <c r="D87" s="133"/>
      <c r="E87" s="133"/>
      <c r="F87" s="133"/>
      <c r="G87" s="134"/>
      <c r="H87" s="132" t="s">
        <v>278</v>
      </c>
      <c r="I87" s="76"/>
      <c r="J87" s="76"/>
      <c r="K87" s="76"/>
      <c r="L87" s="76"/>
      <c r="M87" s="76"/>
      <c r="N87" s="77"/>
      <c r="O87" s="72" t="s">
        <v>279</v>
      </c>
      <c r="P87" s="103"/>
      <c r="Q87" s="104"/>
      <c r="R87" s="105"/>
      <c r="S87" s="103"/>
      <c r="T87" s="103"/>
      <c r="U87" s="106"/>
      <c r="V87" s="268"/>
      <c r="W87" s="269"/>
      <c r="X87" s="269"/>
      <c r="Y87" s="269"/>
      <c r="Z87" s="269"/>
      <c r="AA87" s="269"/>
      <c r="AB87" s="270"/>
      <c r="AC87"/>
      <c r="AD87"/>
      <c r="AE87"/>
      <c r="AF87"/>
      <c r="AG87"/>
      <c r="AH87"/>
      <c r="AI87"/>
      <c r="AJ87"/>
      <c r="AK87"/>
      <c r="AL87"/>
      <c r="AM87"/>
      <c r="AN87"/>
      <c r="AO87"/>
      <c r="AP87"/>
      <c r="AQ87"/>
      <c r="AR87"/>
      <c r="AS87"/>
      <c r="AT87"/>
      <c r="AU87"/>
      <c r="AV87"/>
      <c r="AW87"/>
      <c r="AX87"/>
      <c r="AY87"/>
      <c r="AZ87"/>
      <c r="BA87"/>
      <c r="BB87"/>
      <c r="BC87"/>
      <c r="BD87"/>
      <c r="BE87" s="1"/>
      <c r="BF87" s="1"/>
      <c r="BG87" s="1"/>
      <c r="BH87" s="1"/>
      <c r="BI87" s="1"/>
      <c r="BJ87" s="1"/>
      <c r="BK87" s="1"/>
      <c r="BL87" s="1"/>
      <c r="BM87" s="1"/>
      <c r="BN87" s="1"/>
      <c r="BO87" s="1"/>
      <c r="BP87" s="1"/>
      <c r="BQ87" s="1"/>
      <c r="BR87" s="1"/>
      <c r="BS87" s="1"/>
      <c r="BT87" s="1"/>
      <c r="BU87" s="1"/>
      <c r="BV87" s="1"/>
      <c r="BW87" s="1"/>
      <c r="BX87" s="1"/>
      <c r="BY87" s="1"/>
      <c r="BZ87" s="1"/>
      <c r="CA87" s="1"/>
      <c r="CB87" s="1"/>
      <c r="CC87" s="1"/>
      <c r="CD87" s="1"/>
      <c r="CE87" s="1"/>
      <c r="CF87" s="1"/>
      <c r="CG87" s="1"/>
      <c r="CH87" s="1"/>
      <c r="CI87" s="1"/>
      <c r="CJ87" s="1"/>
      <c r="CK87" s="1"/>
      <c r="CL87" s="1"/>
      <c r="CM87" s="1"/>
      <c r="CN87" s="1"/>
      <c r="CO87" s="1"/>
      <c r="CP87" s="1"/>
      <c r="CQ87" s="1"/>
    </row>
    <row r="88" spans="1:95" s="19" customFormat="1" ht="13.5" customHeight="1" x14ac:dyDescent="0.2">
      <c r="A88" s="132" t="s">
        <v>107</v>
      </c>
      <c r="B88" s="133"/>
      <c r="C88" s="133"/>
      <c r="D88" s="133"/>
      <c r="E88" s="133"/>
      <c r="F88" s="133"/>
      <c r="G88" s="134"/>
      <c r="H88" s="132" t="s">
        <v>266</v>
      </c>
      <c r="I88" s="76"/>
      <c r="J88" s="76"/>
      <c r="K88" s="76"/>
      <c r="L88" s="76"/>
      <c r="M88" s="76"/>
      <c r="N88" s="77"/>
      <c r="O88" s="72" t="s">
        <v>291</v>
      </c>
      <c r="P88" s="103"/>
      <c r="Q88" s="103"/>
      <c r="R88" s="103"/>
      <c r="S88" s="103"/>
      <c r="T88" s="103"/>
      <c r="U88" s="106"/>
      <c r="V88" s="268"/>
      <c r="W88" s="269"/>
      <c r="X88" s="269"/>
      <c r="Y88" s="269"/>
      <c r="Z88" s="269"/>
      <c r="AA88" s="269"/>
      <c r="AB88" s="270"/>
      <c r="AC88"/>
      <c r="AD88"/>
      <c r="AE88"/>
      <c r="AF88"/>
      <c r="AG88"/>
      <c r="AH88"/>
      <c r="AI88"/>
      <c r="AJ88"/>
      <c r="AK88"/>
      <c r="AL88"/>
      <c r="AM88"/>
      <c r="AN88"/>
      <c r="AO88"/>
      <c r="AP88"/>
      <c r="AQ88"/>
      <c r="AR88"/>
      <c r="AS88"/>
      <c r="AT88"/>
      <c r="AU88"/>
      <c r="AV88"/>
      <c r="AW88"/>
      <c r="AX88"/>
      <c r="AY88"/>
      <c r="AZ88"/>
      <c r="BA88"/>
      <c r="BB88"/>
      <c r="BC88"/>
      <c r="BD88"/>
      <c r="BE88" s="1"/>
      <c r="BF88" s="1"/>
      <c r="BG88" s="1"/>
      <c r="BH88" s="1"/>
      <c r="BI88" s="1"/>
      <c r="BJ88" s="1"/>
      <c r="BK88" s="1"/>
      <c r="BL88" s="1"/>
      <c r="BM88" s="1"/>
      <c r="BN88" s="1"/>
      <c r="BO88" s="1"/>
      <c r="BP88" s="1"/>
      <c r="BQ88" s="1"/>
      <c r="BR88" s="1"/>
      <c r="BS88" s="1"/>
      <c r="BT88" s="1"/>
      <c r="BU88" s="1"/>
      <c r="BV88" s="1"/>
      <c r="BW88" s="1"/>
      <c r="BX88" s="1"/>
      <c r="BY88" s="1"/>
      <c r="BZ88" s="1"/>
      <c r="CA88" s="1"/>
      <c r="CB88" s="1"/>
      <c r="CC88" s="1"/>
      <c r="CD88" s="1"/>
      <c r="CE88" s="1"/>
      <c r="CF88" s="1"/>
      <c r="CG88" s="1"/>
      <c r="CH88" s="1"/>
      <c r="CI88" s="1"/>
      <c r="CJ88" s="1"/>
      <c r="CK88" s="1"/>
      <c r="CL88" s="1"/>
      <c r="CM88" s="1"/>
      <c r="CN88" s="1"/>
      <c r="CO88" s="1"/>
      <c r="CP88" s="1"/>
      <c r="CQ88" s="1"/>
    </row>
    <row r="89" spans="1:95" s="19" customFormat="1" ht="13.5" customHeight="1" x14ac:dyDescent="0.25">
      <c r="A89" s="75" t="s">
        <v>108</v>
      </c>
      <c r="B89" s="70"/>
      <c r="C89" s="70"/>
      <c r="D89" s="70"/>
      <c r="E89" s="70"/>
      <c r="F89" s="70"/>
      <c r="G89" s="71"/>
      <c r="H89" s="80" t="s">
        <v>281</v>
      </c>
      <c r="I89" s="76"/>
      <c r="J89" s="76"/>
      <c r="K89" s="76"/>
      <c r="L89" s="76"/>
      <c r="M89" s="76"/>
      <c r="N89" s="77"/>
      <c r="O89" s="72" t="s">
        <v>187</v>
      </c>
      <c r="P89" s="103"/>
      <c r="Q89" s="103"/>
      <c r="R89" s="103"/>
      <c r="S89" s="103"/>
      <c r="T89" s="103"/>
      <c r="U89" s="103"/>
      <c r="V89" s="268"/>
      <c r="W89" s="269"/>
      <c r="X89" s="269"/>
      <c r="Y89" s="269"/>
      <c r="Z89" s="269"/>
      <c r="AA89" s="269"/>
      <c r="AB89" s="270"/>
      <c r="AC89"/>
      <c r="AD89"/>
      <c r="AE89"/>
      <c r="AF89"/>
      <c r="AG89"/>
      <c r="AH89"/>
      <c r="AI89"/>
      <c r="AJ89"/>
      <c r="AK89"/>
      <c r="AL89"/>
      <c r="AM89"/>
      <c r="AN89"/>
      <c r="AO89"/>
      <c r="AP89"/>
      <c r="AQ89"/>
      <c r="AR89"/>
      <c r="AS89"/>
      <c r="AT89"/>
      <c r="AU89"/>
      <c r="AV89"/>
      <c r="AW89"/>
      <c r="AX89"/>
      <c r="AY89"/>
      <c r="AZ89"/>
      <c r="BA89"/>
      <c r="BB89"/>
      <c r="BC89"/>
      <c r="BD89"/>
      <c r="BE89" s="1"/>
      <c r="BF89" s="1"/>
      <c r="BG89" s="1"/>
      <c r="BH89" s="1"/>
      <c r="BI89" s="1"/>
      <c r="BJ89" s="1"/>
      <c r="BK89" s="1"/>
      <c r="BL89" s="1"/>
      <c r="BM89" s="1"/>
      <c r="BN89" s="1"/>
      <c r="BO89" s="1"/>
      <c r="BP89" s="1"/>
      <c r="BQ89" s="1"/>
      <c r="BR89" s="1"/>
      <c r="BS89" s="1"/>
      <c r="BT89" s="1"/>
      <c r="BU89" s="1"/>
      <c r="BV89" s="1"/>
      <c r="BW89" s="1"/>
      <c r="BX89" s="1"/>
      <c r="BY89" s="1"/>
      <c r="BZ89" s="1"/>
      <c r="CA89" s="1"/>
      <c r="CB89" s="1"/>
      <c r="CC89" s="1"/>
      <c r="CD89" s="1"/>
      <c r="CE89" s="1"/>
      <c r="CF89" s="1"/>
      <c r="CG89" s="1"/>
      <c r="CH89" s="1"/>
      <c r="CI89" s="1"/>
      <c r="CJ89" s="1"/>
      <c r="CK89" s="1"/>
      <c r="CL89" s="1"/>
      <c r="CM89" s="1"/>
      <c r="CN89" s="1"/>
      <c r="CO89" s="1"/>
      <c r="CP89" s="1"/>
      <c r="CQ89" s="1"/>
    </row>
    <row r="90" spans="1:95" s="19" customFormat="1" ht="13.5" customHeight="1" x14ac:dyDescent="0.3">
      <c r="A90" s="75" t="s">
        <v>109</v>
      </c>
      <c r="B90" s="70"/>
      <c r="C90" s="70"/>
      <c r="D90" s="70"/>
      <c r="E90" s="70"/>
      <c r="F90" s="70"/>
      <c r="G90" s="70"/>
      <c r="H90" s="74" t="s">
        <v>269</v>
      </c>
      <c r="I90" s="81"/>
      <c r="J90" s="81"/>
      <c r="K90" s="81"/>
      <c r="L90" s="81"/>
      <c r="M90" s="81"/>
      <c r="N90" s="82"/>
      <c r="O90" s="168" t="s">
        <v>188</v>
      </c>
      <c r="P90" s="170"/>
      <c r="Q90" s="170"/>
      <c r="R90" s="170"/>
      <c r="S90" s="170"/>
      <c r="T90" s="170"/>
      <c r="U90" s="171"/>
      <c r="V90" s="268"/>
      <c r="W90" s="269"/>
      <c r="X90" s="269"/>
      <c r="Y90" s="269"/>
      <c r="Z90" s="269"/>
      <c r="AA90" s="269"/>
      <c r="AB90" s="270"/>
      <c r="AC90"/>
      <c r="AD90"/>
      <c r="AE90"/>
      <c r="AF90"/>
      <c r="AG90"/>
      <c r="AH90"/>
      <c r="AI90"/>
      <c r="AJ90"/>
      <c r="AK90"/>
      <c r="AL90"/>
      <c r="AM90"/>
      <c r="AN90"/>
      <c r="AO90"/>
      <c r="AP90"/>
      <c r="AQ90"/>
      <c r="AR90"/>
      <c r="AS90"/>
      <c r="AT90"/>
      <c r="AU90"/>
      <c r="AV90"/>
      <c r="AW90"/>
      <c r="AX90"/>
      <c r="AY90"/>
      <c r="AZ90"/>
      <c r="BA90"/>
      <c r="BB90"/>
      <c r="BC90"/>
      <c r="BD90"/>
      <c r="BE90" s="1"/>
      <c r="BF90" s="1"/>
      <c r="BG90" s="1"/>
      <c r="BH90" s="1"/>
      <c r="BI90" s="1"/>
      <c r="BJ90" s="1"/>
      <c r="BK90" s="1"/>
      <c r="BL90" s="1"/>
      <c r="BM90" s="1"/>
      <c r="BN90" s="1"/>
      <c r="BO90" s="1"/>
      <c r="BP90" s="1"/>
      <c r="BQ90" s="1"/>
      <c r="BR90" s="1"/>
      <c r="BS90" s="1"/>
      <c r="BT90" s="1"/>
      <c r="BU90" s="1"/>
      <c r="BV90" s="1"/>
      <c r="BW90" s="1"/>
      <c r="BX90" s="1"/>
      <c r="BY90" s="1"/>
      <c r="BZ90" s="1"/>
      <c r="CA90" s="1"/>
      <c r="CB90" s="1"/>
      <c r="CC90" s="1"/>
      <c r="CD90" s="1"/>
      <c r="CE90" s="1"/>
      <c r="CF90" s="1"/>
      <c r="CG90" s="1"/>
      <c r="CH90" s="1"/>
      <c r="CI90" s="1"/>
      <c r="CJ90" s="1"/>
      <c r="CK90" s="1"/>
      <c r="CL90" s="1"/>
      <c r="CM90" s="1"/>
      <c r="CN90" s="1"/>
      <c r="CO90" s="1"/>
      <c r="CP90" s="1"/>
      <c r="CQ90" s="1"/>
    </row>
    <row r="91" spans="1:95" s="19" customFormat="1" ht="13.5" customHeight="1" x14ac:dyDescent="0.25">
      <c r="A91" s="75" t="s">
        <v>174</v>
      </c>
      <c r="B91" s="70"/>
      <c r="C91" s="70"/>
      <c r="D91" s="70"/>
      <c r="E91" s="70"/>
      <c r="F91" s="70"/>
      <c r="G91" s="71"/>
      <c r="H91" s="83" t="s">
        <v>181</v>
      </c>
      <c r="I91" s="84"/>
      <c r="J91" s="84"/>
      <c r="K91" s="84"/>
      <c r="L91" s="84"/>
      <c r="M91" s="84"/>
      <c r="N91" s="85"/>
      <c r="O91" s="169" t="s">
        <v>155</v>
      </c>
      <c r="P91" s="121"/>
      <c r="Q91" s="121"/>
      <c r="R91" s="121"/>
      <c r="S91" s="121"/>
      <c r="T91" s="121"/>
      <c r="U91" s="122"/>
      <c r="V91" s="271"/>
      <c r="W91" s="272"/>
      <c r="X91" s="272"/>
      <c r="Y91" s="272"/>
      <c r="Z91" s="272"/>
      <c r="AA91" s="272"/>
      <c r="AB91" s="273"/>
      <c r="AC91"/>
      <c r="AD91"/>
      <c r="AE91"/>
      <c r="AF91"/>
      <c r="AG91"/>
      <c r="AH91"/>
      <c r="AI91"/>
      <c r="AJ91"/>
      <c r="AK91"/>
      <c r="AL91"/>
      <c r="AM91"/>
      <c r="AN91"/>
      <c r="AO91"/>
      <c r="AP91"/>
      <c r="AQ91"/>
      <c r="AR91"/>
      <c r="AS91"/>
      <c r="AT91"/>
      <c r="AU91"/>
      <c r="AV91"/>
      <c r="AW91"/>
      <c r="AX91"/>
      <c r="AY91"/>
      <c r="AZ91"/>
      <c r="BA91"/>
      <c r="BB91"/>
      <c r="BC91"/>
      <c r="BD91"/>
      <c r="BE91" s="1"/>
      <c r="BF91" s="1"/>
      <c r="BG91" s="1"/>
      <c r="BH91" s="1"/>
      <c r="BI91" s="1"/>
      <c r="BJ91" s="1"/>
      <c r="BK91" s="1"/>
      <c r="BL91" s="1"/>
      <c r="BM91" s="1"/>
      <c r="BN91" s="1"/>
      <c r="BO91" s="1"/>
      <c r="BP91" s="1"/>
      <c r="BQ91" s="1"/>
      <c r="BR91" s="1"/>
      <c r="BS91" s="1"/>
      <c r="BT91" s="1"/>
      <c r="BU91" s="1"/>
      <c r="BV91" s="1"/>
      <c r="BW91" s="1"/>
      <c r="BX91" s="1"/>
      <c r="BY91" s="1"/>
      <c r="BZ91" s="1"/>
      <c r="CA91" s="1"/>
      <c r="CB91" s="1"/>
      <c r="CC91" s="1"/>
      <c r="CD91" s="1"/>
      <c r="CE91" s="1"/>
      <c r="CF91" s="1"/>
      <c r="CG91" s="1"/>
      <c r="CH91" s="1"/>
      <c r="CI91" s="1"/>
      <c r="CJ91" s="1"/>
      <c r="CK91" s="1"/>
      <c r="CL91" s="1"/>
      <c r="CM91" s="1"/>
      <c r="CN91" s="1"/>
      <c r="CO91" s="1"/>
      <c r="CP91" s="1"/>
      <c r="CQ91" s="1"/>
    </row>
    <row r="92" spans="1:95" customFormat="1" ht="13.5" customHeight="1" x14ac:dyDescent="0.25">
      <c r="A92" s="259" t="s">
        <v>74</v>
      </c>
      <c r="B92" s="260"/>
      <c r="C92" s="260"/>
      <c r="D92" s="260"/>
      <c r="E92" s="260"/>
      <c r="F92" s="260"/>
      <c r="G92" s="260"/>
      <c r="H92" s="260"/>
      <c r="I92" s="260"/>
      <c r="J92" s="260"/>
      <c r="K92" s="260"/>
      <c r="L92" s="260"/>
      <c r="M92" s="260"/>
      <c r="N92" s="261"/>
      <c r="O92" s="278" t="s">
        <v>162</v>
      </c>
      <c r="P92" s="279"/>
      <c r="Q92" s="279"/>
      <c r="R92" s="279"/>
      <c r="S92" s="279"/>
      <c r="T92" s="279"/>
      <c r="U92" s="279"/>
      <c r="V92" s="279"/>
      <c r="W92" s="279"/>
      <c r="X92" s="279"/>
      <c r="Y92" s="279"/>
      <c r="Z92" s="279"/>
      <c r="AA92" s="279"/>
      <c r="AB92" s="280"/>
    </row>
    <row r="93" spans="1:95" customFormat="1" ht="13.5" customHeight="1" x14ac:dyDescent="0.2">
      <c r="D93" s="43"/>
      <c r="E93" s="43"/>
      <c r="F93" s="43"/>
      <c r="G93" s="43"/>
      <c r="H93" s="61"/>
      <c r="I93" s="61"/>
      <c r="J93" s="61"/>
      <c r="K93" s="61"/>
      <c r="L93" s="61"/>
      <c r="M93" s="62"/>
      <c r="N93" s="62"/>
      <c r="O93" s="61"/>
      <c r="T93" s="43"/>
      <c r="U93" s="43"/>
      <c r="AA93" s="43"/>
      <c r="AB93" s="43"/>
    </row>
    <row r="94" spans="1:95" customFormat="1" ht="13.5" customHeight="1" x14ac:dyDescent="0.2">
      <c r="D94" s="43"/>
      <c r="E94" s="43"/>
      <c r="F94" s="43"/>
      <c r="G94" s="43"/>
      <c r="H94" s="61"/>
      <c r="I94" s="61"/>
      <c r="J94" s="61"/>
      <c r="K94" s="61"/>
      <c r="L94" s="61"/>
      <c r="M94" s="62"/>
      <c r="N94" s="62"/>
      <c r="O94" s="61"/>
      <c r="T94" s="43"/>
      <c r="U94" s="43"/>
      <c r="AA94" s="43"/>
      <c r="AB94" s="43"/>
    </row>
    <row r="95" spans="1:95" customFormat="1" ht="13.5" customHeight="1" x14ac:dyDescent="0.2">
      <c r="D95" s="43"/>
      <c r="E95" s="43"/>
      <c r="F95" s="43"/>
      <c r="G95" s="43"/>
      <c r="M95" s="43"/>
      <c r="N95" s="43"/>
      <c r="O95" s="61"/>
      <c r="T95" s="43"/>
      <c r="U95" s="43"/>
      <c r="AA95" s="43"/>
      <c r="AB95" s="43"/>
    </row>
    <row r="96" spans="1:95" customFormat="1" ht="13.5" customHeight="1" x14ac:dyDescent="0.2">
      <c r="D96" s="43"/>
      <c r="E96" s="43"/>
      <c r="F96" s="43"/>
      <c r="G96" s="43"/>
      <c r="M96" s="43"/>
      <c r="N96" s="43"/>
      <c r="O96" s="61"/>
      <c r="T96" s="43"/>
      <c r="U96" s="43"/>
      <c r="AA96" s="43"/>
      <c r="AB96" s="43"/>
    </row>
    <row r="97" spans="1:95" customFormat="1" ht="13.5" customHeight="1" x14ac:dyDescent="0.2">
      <c r="D97" s="43"/>
      <c r="E97" s="43"/>
      <c r="F97" s="43"/>
      <c r="G97" s="43"/>
      <c r="M97" s="43"/>
      <c r="N97" s="43"/>
      <c r="T97" s="43"/>
      <c r="U97" s="43"/>
      <c r="AA97" s="43"/>
      <c r="AB97" s="43"/>
    </row>
    <row r="98" spans="1:95" customFormat="1" ht="13.5" customHeight="1" x14ac:dyDescent="0.2">
      <c r="D98" s="43"/>
      <c r="E98" s="43"/>
      <c r="F98" s="43"/>
      <c r="G98" s="43"/>
      <c r="M98" s="43"/>
      <c r="N98" s="43"/>
      <c r="T98" s="43"/>
      <c r="U98" s="43"/>
      <c r="AA98" s="43"/>
      <c r="AB98" s="43"/>
    </row>
    <row r="99" spans="1:95" customFormat="1" ht="13.5" customHeight="1" x14ac:dyDescent="0.2">
      <c r="D99" s="43"/>
      <c r="E99" s="43"/>
      <c r="F99" s="43"/>
      <c r="G99" s="43"/>
      <c r="M99" s="43"/>
      <c r="N99" s="43"/>
      <c r="T99" s="43"/>
      <c r="U99" s="43"/>
      <c r="AA99" s="43"/>
      <c r="AB99" s="43"/>
    </row>
    <row r="100" spans="1:95" customFormat="1" ht="13.5" customHeight="1" x14ac:dyDescent="0.2">
      <c r="D100" s="43"/>
      <c r="E100" s="43"/>
      <c r="F100" s="43"/>
      <c r="G100" s="43"/>
      <c r="M100" s="43"/>
      <c r="N100" s="43"/>
      <c r="T100" s="43"/>
      <c r="U100" s="43"/>
      <c r="AA100" s="43"/>
      <c r="AB100" s="43"/>
    </row>
    <row r="101" spans="1:95" customFormat="1" ht="13.5" customHeight="1" x14ac:dyDescent="0.2">
      <c r="D101" s="43"/>
      <c r="E101" s="43"/>
      <c r="F101" s="43"/>
      <c r="G101" s="43"/>
      <c r="M101" s="43"/>
      <c r="N101" s="43"/>
      <c r="T101" s="43"/>
      <c r="U101" s="43"/>
      <c r="AA101" s="43"/>
      <c r="AB101" s="43"/>
    </row>
    <row r="102" spans="1:95" customFormat="1" x14ac:dyDescent="0.2">
      <c r="D102" s="43"/>
      <c r="E102" s="43"/>
      <c r="F102" s="43"/>
      <c r="G102" s="43"/>
      <c r="M102" s="43"/>
      <c r="N102" s="43"/>
      <c r="T102" s="43"/>
      <c r="U102" s="43"/>
      <c r="AA102" s="43"/>
      <c r="AB102" s="43"/>
    </row>
    <row r="103" spans="1:95" customFormat="1" ht="13.5" customHeight="1" x14ac:dyDescent="0.2">
      <c r="D103" s="43"/>
      <c r="E103" s="43"/>
      <c r="F103" s="43"/>
      <c r="G103" s="43"/>
      <c r="M103" s="43"/>
      <c r="N103" s="43"/>
      <c r="T103" s="43"/>
      <c r="U103" s="43"/>
      <c r="AA103" s="43"/>
      <c r="AB103" s="43"/>
    </row>
    <row r="104" spans="1:95" customFormat="1" x14ac:dyDescent="0.2">
      <c r="D104" s="43"/>
      <c r="E104" s="43"/>
      <c r="F104" s="43"/>
      <c r="G104" s="43"/>
      <c r="M104" s="43"/>
      <c r="N104" s="43"/>
      <c r="T104" s="43"/>
      <c r="U104" s="43"/>
      <c r="AA104" s="43"/>
      <c r="AB104" s="43"/>
    </row>
    <row r="105" spans="1:95" customFormat="1" x14ac:dyDescent="0.2">
      <c r="D105" s="43"/>
      <c r="E105" s="43"/>
      <c r="F105" s="43"/>
      <c r="G105" s="43"/>
      <c r="M105" s="43"/>
      <c r="N105" s="43"/>
      <c r="T105" s="43"/>
      <c r="U105" s="43"/>
      <c r="AA105" s="43"/>
      <c r="AB105" s="43"/>
    </row>
    <row r="106" spans="1:95" s="19" customFormat="1" x14ac:dyDescent="0.2">
      <c r="A106"/>
      <c r="B106"/>
      <c r="C106"/>
      <c r="D106" s="43"/>
      <c r="E106" s="43"/>
      <c r="F106" s="43"/>
      <c r="G106" s="43"/>
      <c r="H106"/>
      <c r="I106"/>
      <c r="J106"/>
      <c r="K106"/>
      <c r="L106"/>
      <c r="M106" s="43"/>
      <c r="N106" s="43"/>
      <c r="O106"/>
      <c r="P106"/>
      <c r="Q106"/>
      <c r="R106"/>
      <c r="S106"/>
      <c r="T106" s="43"/>
      <c r="U106" s="43"/>
      <c r="V106"/>
      <c r="W106"/>
      <c r="X106"/>
      <c r="Y106"/>
      <c r="Z106"/>
      <c r="AA106" s="43"/>
      <c r="AB106" s="43"/>
      <c r="AC106"/>
      <c r="AD106"/>
      <c r="AE106"/>
      <c r="AF106"/>
      <c r="AG106"/>
      <c r="AH106"/>
      <c r="AI106"/>
      <c r="AJ106"/>
      <c r="AK106"/>
      <c r="AL106"/>
      <c r="AM106"/>
      <c r="AN106"/>
      <c r="AO106"/>
      <c r="AP106"/>
      <c r="AQ106"/>
      <c r="AR106"/>
      <c r="AS106"/>
      <c r="AT106"/>
      <c r="AU106"/>
      <c r="AV106"/>
      <c r="AW106"/>
      <c r="AX106"/>
      <c r="AY106"/>
      <c r="AZ106"/>
      <c r="BA106"/>
      <c r="BB106"/>
      <c r="BC106"/>
      <c r="BD106"/>
      <c r="BE106" s="1"/>
      <c r="BF106" s="1"/>
      <c r="BG106" s="1"/>
      <c r="BH106" s="1"/>
      <c r="BI106" s="1"/>
      <c r="BJ106" s="1"/>
      <c r="BK106" s="1"/>
      <c r="BL106" s="1"/>
      <c r="BM106" s="1"/>
      <c r="BN106" s="1"/>
      <c r="BO106" s="1"/>
      <c r="BP106" s="1"/>
      <c r="BQ106" s="1"/>
      <c r="BR106" s="1"/>
      <c r="BS106" s="1"/>
      <c r="BT106" s="1"/>
      <c r="BU106" s="1"/>
      <c r="BV106" s="1"/>
      <c r="BW106" s="1"/>
      <c r="BX106" s="1"/>
      <c r="BY106" s="1"/>
      <c r="BZ106" s="1"/>
      <c r="CA106" s="1"/>
      <c r="CB106" s="1"/>
      <c r="CC106" s="1"/>
      <c r="CD106" s="1"/>
      <c r="CE106" s="1"/>
      <c r="CF106" s="1"/>
      <c r="CG106" s="1"/>
      <c r="CH106" s="1"/>
      <c r="CI106" s="1"/>
      <c r="CJ106" s="1"/>
      <c r="CK106" s="1"/>
      <c r="CL106" s="1"/>
      <c r="CM106" s="1"/>
      <c r="CN106" s="1"/>
      <c r="CO106" s="1"/>
      <c r="CP106" s="1"/>
      <c r="CQ106" s="1"/>
    </row>
    <row r="107" spans="1:95" s="19" customFormat="1" x14ac:dyDescent="0.2">
      <c r="A107" s="1"/>
      <c r="B107" s="1"/>
      <c r="C107" s="1"/>
      <c r="D107" s="1"/>
      <c r="E107" s="1"/>
      <c r="F107" s="14"/>
      <c r="H107"/>
      <c r="I107"/>
      <c r="J107"/>
      <c r="K107"/>
      <c r="L107"/>
      <c r="M107" s="43"/>
      <c r="N107" s="43"/>
      <c r="O107"/>
      <c r="P107"/>
      <c r="Q107"/>
      <c r="R107"/>
      <c r="S107"/>
      <c r="T107" s="43"/>
      <c r="U107" s="43"/>
      <c r="V107" s="12"/>
      <c r="W107" s="12"/>
      <c r="X107" s="12"/>
      <c r="Y107" s="12"/>
      <c r="AA107" s="1"/>
      <c r="AB107" s="1"/>
      <c r="AC107"/>
      <c r="AD107"/>
      <c r="AE107"/>
      <c r="AF107"/>
      <c r="AG107"/>
      <c r="AH107"/>
      <c r="AI107"/>
      <c r="AJ107"/>
      <c r="AK107"/>
      <c r="AL107"/>
      <c r="AM107"/>
      <c r="AN107"/>
      <c r="AO107"/>
      <c r="AP107"/>
      <c r="AQ107"/>
      <c r="AR107"/>
      <c r="AS107"/>
      <c r="AT107"/>
      <c r="AU107"/>
      <c r="AV107"/>
      <c r="AW107"/>
      <c r="AX107"/>
      <c r="AY107"/>
      <c r="AZ107"/>
      <c r="BA107"/>
      <c r="BB107"/>
      <c r="BC107"/>
      <c r="BD107"/>
      <c r="BE107" s="1"/>
      <c r="BF107" s="1"/>
      <c r="BG107" s="1"/>
      <c r="BH107" s="1"/>
      <c r="BI107" s="1"/>
      <c r="BJ107" s="1"/>
      <c r="BK107" s="1"/>
      <c r="BL107" s="1"/>
      <c r="BM107" s="1"/>
      <c r="BN107" s="1"/>
      <c r="BO107" s="1"/>
      <c r="BP107" s="1"/>
      <c r="BQ107" s="1"/>
      <c r="BR107" s="1"/>
      <c r="BS107" s="1"/>
      <c r="BT107" s="1"/>
      <c r="BU107" s="1"/>
      <c r="BV107" s="1"/>
      <c r="BW107" s="1"/>
      <c r="BX107" s="1"/>
      <c r="BY107" s="1"/>
      <c r="BZ107" s="1"/>
      <c r="CA107" s="1"/>
      <c r="CB107" s="1"/>
      <c r="CC107" s="1"/>
      <c r="CD107" s="1"/>
      <c r="CE107" s="1"/>
      <c r="CF107" s="1"/>
      <c r="CG107" s="1"/>
      <c r="CH107" s="1"/>
      <c r="CI107" s="1"/>
      <c r="CJ107" s="1"/>
      <c r="CK107" s="1"/>
      <c r="CL107" s="1"/>
      <c r="CM107" s="1"/>
      <c r="CN107" s="1"/>
      <c r="CO107" s="1"/>
      <c r="CP107" s="1"/>
      <c r="CQ107" s="1"/>
    </row>
    <row r="108" spans="1:95" x14ac:dyDescent="0.2">
      <c r="O108"/>
      <c r="S108" s="19"/>
      <c r="T108" s="19"/>
    </row>
    <row r="109" spans="1:95" x14ac:dyDescent="0.2">
      <c r="S109" s="19"/>
      <c r="T109" s="19"/>
    </row>
    <row r="110" spans="1:95" x14ac:dyDescent="0.2">
      <c r="S110" s="19"/>
      <c r="T110" s="19"/>
    </row>
    <row r="111" spans="1:95" x14ac:dyDescent="0.2">
      <c r="S111" s="19"/>
      <c r="T111" s="19"/>
    </row>
    <row r="112" spans="1:95" x14ac:dyDescent="0.2">
      <c r="S112" s="19"/>
      <c r="T112" s="19"/>
    </row>
    <row r="113" spans="19:20" x14ac:dyDescent="0.2">
      <c r="S113" s="19"/>
      <c r="T113" s="19"/>
    </row>
  </sheetData>
  <sheetProtection formatCells="0" formatColumns="0" formatRows="0" insertColumns="0" insertRows="0" insertHyperlinks="0" deleteColumns="0" deleteRows="0" sort="0" autoFilter="0" pivotTables="0"/>
  <mergeCells count="63">
    <mergeCell ref="A92:N92"/>
    <mergeCell ref="A80:B80"/>
    <mergeCell ref="A81:B81"/>
    <mergeCell ref="V52:AB91"/>
    <mergeCell ref="A75:G75"/>
    <mergeCell ref="A79:B79"/>
    <mergeCell ref="C79:G79"/>
    <mergeCell ref="A76:G76"/>
    <mergeCell ref="A78:B78"/>
    <mergeCell ref="C78:G78"/>
    <mergeCell ref="A77:B77"/>
    <mergeCell ref="O92:AB92"/>
    <mergeCell ref="W8:X8"/>
    <mergeCell ref="V7:V10"/>
    <mergeCell ref="W9:X9"/>
    <mergeCell ref="Y8:Z8"/>
    <mergeCell ref="C77:G77"/>
    <mergeCell ref="I8:J8"/>
    <mergeCell ref="K8:L8"/>
    <mergeCell ref="D8:E8"/>
    <mergeCell ref="M9:N9"/>
    <mergeCell ref="M8:N8"/>
    <mergeCell ref="I9:J9"/>
    <mergeCell ref="M7:N7"/>
    <mergeCell ref="K9:L9"/>
    <mergeCell ref="B9:C9"/>
    <mergeCell ref="O7:O10"/>
    <mergeCell ref="B7:E7"/>
    <mergeCell ref="T2:AB2"/>
    <mergeCell ref="F3:N3"/>
    <mergeCell ref="F6:N6"/>
    <mergeCell ref="T6:AB6"/>
    <mergeCell ref="T3:AB3"/>
    <mergeCell ref="F4:N4"/>
    <mergeCell ref="T4:AB4"/>
    <mergeCell ref="F5:N5"/>
    <mergeCell ref="T5:AB5"/>
    <mergeCell ref="F9:G9"/>
    <mergeCell ref="B8:C8"/>
    <mergeCell ref="P8:Q8"/>
    <mergeCell ref="H7:H10"/>
    <mergeCell ref="A1:E6"/>
    <mergeCell ref="O1:S6"/>
    <mergeCell ref="F2:N2"/>
    <mergeCell ref="A7:A10"/>
    <mergeCell ref="R9:S9"/>
    <mergeCell ref="F7:G7"/>
    <mergeCell ref="AA7:AB7"/>
    <mergeCell ref="B84:G84"/>
    <mergeCell ref="V51:AB51"/>
    <mergeCell ref="AA8:AB8"/>
    <mergeCell ref="Y9:Z9"/>
    <mergeCell ref="AA9:AB9"/>
    <mergeCell ref="I7:L7"/>
    <mergeCell ref="P7:S7"/>
    <mergeCell ref="W7:Z7"/>
    <mergeCell ref="D9:E9"/>
    <mergeCell ref="F8:G8"/>
    <mergeCell ref="T7:U7"/>
    <mergeCell ref="R8:S8"/>
    <mergeCell ref="P9:Q9"/>
    <mergeCell ref="T8:U8"/>
    <mergeCell ref="T9:U9"/>
  </mergeCells>
  <phoneticPr fontId="0" type="noConversion"/>
  <conditionalFormatting sqref="D27:E27 K11:L11 D31:E31 D35:E35 D65:E66 K67:L67">
    <cfRule type="cellIs" dxfId="417" priority="2961" stopIfTrue="1" operator="equal">
      <formula>B11</formula>
    </cfRule>
    <cfRule type="cellIs" dxfId="416" priority="2962" stopIfTrue="1" operator="lessThan">
      <formula>B11</formula>
    </cfRule>
    <cfRule type="cellIs" dxfId="415" priority="2963" stopIfTrue="1" operator="greaterThan">
      <formula>B11</formula>
    </cfRule>
  </conditionalFormatting>
  <conditionalFormatting sqref="M11:N11">
    <cfRule type="cellIs" dxfId="414" priority="2895" stopIfTrue="1" operator="equal">
      <formula>"n.q."</formula>
    </cfRule>
    <cfRule type="cellIs" dxfId="413" priority="2896" stopIfTrue="1" operator="greaterThan">
      <formula>0</formula>
    </cfRule>
    <cfRule type="cellIs" dxfId="412" priority="2897" stopIfTrue="1" operator="lessThan">
      <formula>0</formula>
    </cfRule>
  </conditionalFormatting>
  <conditionalFormatting sqref="D12:E16">
    <cfRule type="cellIs" dxfId="411" priority="2397" stopIfTrue="1" operator="equal">
      <formula>B12</formula>
    </cfRule>
    <cfRule type="cellIs" dxfId="410" priority="2398" stopIfTrue="1" operator="lessThan">
      <formula>B12</formula>
    </cfRule>
    <cfRule type="cellIs" dxfId="409" priority="2399" stopIfTrue="1" operator="greaterThan">
      <formula>B12</formula>
    </cfRule>
  </conditionalFormatting>
  <conditionalFormatting sqref="U108:U1048576 U11">
    <cfRule type="cellIs" dxfId="408" priority="2256" operator="lessThan">
      <formula>0</formula>
    </cfRule>
  </conditionalFormatting>
  <conditionalFormatting sqref="T108:U1048576">
    <cfRule type="cellIs" dxfId="407" priority="2255" operator="greaterThan">
      <formula>0</formula>
    </cfRule>
  </conditionalFormatting>
  <conditionalFormatting sqref="M108:N1048576 M11:N11">
    <cfRule type="containsText" dxfId="406" priority="2216" operator="containsText" text="nq">
      <formula>NOT(ISERROR(SEARCH("nq",M11)))</formula>
    </cfRule>
    <cfRule type="cellIs" dxfId="405" priority="2220" operator="lessThan">
      <formula>0</formula>
    </cfRule>
    <cfRule type="cellIs" dxfId="404" priority="2221" operator="greaterThan">
      <formula>0</formula>
    </cfRule>
  </conditionalFormatting>
  <conditionalFormatting sqref="AA107:AB1048576 AA11">
    <cfRule type="containsText" dxfId="403" priority="2219" operator="containsText" text="nq">
      <formula>NOT(ISERROR(SEARCH("nq",AA11)))</formula>
    </cfRule>
  </conditionalFormatting>
  <conditionalFormatting sqref="AB11">
    <cfRule type="containsText" dxfId="402" priority="2218" operator="containsText" text="nq">
      <formula>NOT(ISERROR(SEARCH("nq",AB11)))</formula>
    </cfRule>
  </conditionalFormatting>
  <conditionalFormatting sqref="T11:U11">
    <cfRule type="cellIs" dxfId="401" priority="2217" operator="greaterThan">
      <formula>0</formula>
    </cfRule>
  </conditionalFormatting>
  <conditionalFormatting sqref="T11:U11 T108:U1048576">
    <cfRule type="cellIs" dxfId="400" priority="2214" operator="lessThan">
      <formula>0</formula>
    </cfRule>
    <cfRule type="containsText" dxfId="399" priority="2215" operator="containsText" text="inv">
      <formula>NOT(ISERROR(SEARCH("inv",T11)))</formula>
    </cfRule>
  </conditionalFormatting>
  <conditionalFormatting sqref="V51 O33:O47">
    <cfRule type="cellIs" dxfId="398" priority="1910" operator="equal">
      <formula>"inv"</formula>
    </cfRule>
  </conditionalFormatting>
  <conditionalFormatting sqref="D18:E23">
    <cfRule type="cellIs" dxfId="397" priority="1889" stopIfTrue="1" operator="equal">
      <formula>B18</formula>
    </cfRule>
    <cfRule type="cellIs" dxfId="396" priority="1890" stopIfTrue="1" operator="lessThan">
      <formula>B18</formula>
    </cfRule>
    <cfRule type="cellIs" dxfId="395" priority="1891" stopIfTrue="1" operator="greaterThan">
      <formula>B18</formula>
    </cfRule>
  </conditionalFormatting>
  <conditionalFormatting sqref="D28:E30">
    <cfRule type="cellIs" dxfId="394" priority="1886" stopIfTrue="1" operator="equal">
      <formula>B28</formula>
    </cfRule>
    <cfRule type="cellIs" dxfId="393" priority="1887" stopIfTrue="1" operator="lessThan">
      <formula>B28</formula>
    </cfRule>
    <cfRule type="cellIs" dxfId="392" priority="1888" stopIfTrue="1" operator="greaterThan">
      <formula>B28</formula>
    </cfRule>
  </conditionalFormatting>
  <conditionalFormatting sqref="D32:E34">
    <cfRule type="cellIs" dxfId="391" priority="1883" stopIfTrue="1" operator="equal">
      <formula>B32</formula>
    </cfRule>
    <cfRule type="cellIs" dxfId="390" priority="1884" stopIfTrue="1" operator="lessThan">
      <formula>B32</formula>
    </cfRule>
    <cfRule type="cellIs" dxfId="389" priority="1885" stopIfTrue="1" operator="greaterThan">
      <formula>B32</formula>
    </cfRule>
  </conditionalFormatting>
  <conditionalFormatting sqref="D36:E36">
    <cfRule type="cellIs" dxfId="388" priority="1880" stopIfTrue="1" operator="equal">
      <formula>B36</formula>
    </cfRule>
    <cfRule type="cellIs" dxfId="387" priority="1881" stopIfTrue="1" operator="lessThan">
      <formula>B36</formula>
    </cfRule>
    <cfRule type="cellIs" dxfId="386" priority="1882" stopIfTrue="1" operator="greaterThan">
      <formula>B36</formula>
    </cfRule>
  </conditionalFormatting>
  <conditionalFormatting sqref="D38:E39">
    <cfRule type="cellIs" dxfId="385" priority="1877" stopIfTrue="1" operator="equal">
      <formula>B38</formula>
    </cfRule>
    <cfRule type="cellIs" dxfId="384" priority="1878" stopIfTrue="1" operator="lessThan">
      <formula>B38</formula>
    </cfRule>
    <cfRule type="cellIs" dxfId="383" priority="1879" stopIfTrue="1" operator="greaterThan">
      <formula>B38</formula>
    </cfRule>
  </conditionalFormatting>
  <conditionalFormatting sqref="D41:E43">
    <cfRule type="cellIs" dxfId="382" priority="1874" stopIfTrue="1" operator="equal">
      <formula>B41</formula>
    </cfRule>
    <cfRule type="cellIs" dxfId="381" priority="1875" stopIfTrue="1" operator="lessThan">
      <formula>B41</formula>
    </cfRule>
    <cfRule type="cellIs" dxfId="380" priority="1876" stopIfTrue="1" operator="greaterThan">
      <formula>B41</formula>
    </cfRule>
  </conditionalFormatting>
  <conditionalFormatting sqref="D45:E49">
    <cfRule type="cellIs" dxfId="379" priority="1871" stopIfTrue="1" operator="equal">
      <formula>B45</formula>
    </cfRule>
    <cfRule type="cellIs" dxfId="378" priority="1872" stopIfTrue="1" operator="lessThan">
      <formula>B45</formula>
    </cfRule>
    <cfRule type="cellIs" dxfId="377" priority="1873" stopIfTrue="1" operator="greaterThan">
      <formula>B45</formula>
    </cfRule>
  </conditionalFormatting>
  <conditionalFormatting sqref="D51:E59">
    <cfRule type="cellIs" dxfId="376" priority="1868" stopIfTrue="1" operator="equal">
      <formula>B51</formula>
    </cfRule>
    <cfRule type="cellIs" dxfId="375" priority="1869" stopIfTrue="1" operator="lessThan">
      <formula>B51</formula>
    </cfRule>
    <cfRule type="cellIs" dxfId="374" priority="1870" stopIfTrue="1" operator="greaterThan">
      <formula>B51</formula>
    </cfRule>
  </conditionalFormatting>
  <conditionalFormatting sqref="D61:E64">
    <cfRule type="cellIs" dxfId="373" priority="1865" stopIfTrue="1" operator="equal">
      <formula>B61</formula>
    </cfRule>
    <cfRule type="cellIs" dxfId="372" priority="1866" stopIfTrue="1" operator="lessThan">
      <formula>B61</formula>
    </cfRule>
    <cfRule type="cellIs" dxfId="371" priority="1867" stopIfTrue="1" operator="greaterThan">
      <formula>B61</formula>
    </cfRule>
  </conditionalFormatting>
  <conditionalFormatting sqref="K12:L17">
    <cfRule type="cellIs" dxfId="370" priority="1862" stopIfTrue="1" operator="equal">
      <formula>I12</formula>
    </cfRule>
    <cfRule type="cellIs" dxfId="369" priority="1863" stopIfTrue="1" operator="lessThan">
      <formula>I12</formula>
    </cfRule>
    <cfRule type="cellIs" dxfId="368" priority="1864" stopIfTrue="1" operator="greaterThan">
      <formula>I12</formula>
    </cfRule>
  </conditionalFormatting>
  <conditionalFormatting sqref="K19:L27">
    <cfRule type="cellIs" dxfId="367" priority="1859" stopIfTrue="1" operator="equal">
      <formula>I19</formula>
    </cfRule>
    <cfRule type="cellIs" dxfId="366" priority="1860" stopIfTrue="1" operator="lessThan">
      <formula>I19</formula>
    </cfRule>
    <cfRule type="cellIs" dxfId="365" priority="1861" stopIfTrue="1" operator="greaterThan">
      <formula>I19</formula>
    </cfRule>
  </conditionalFormatting>
  <conditionalFormatting sqref="K29:L37">
    <cfRule type="cellIs" dxfId="364" priority="1856" stopIfTrue="1" operator="equal">
      <formula>I29</formula>
    </cfRule>
    <cfRule type="cellIs" dxfId="363" priority="1857" stopIfTrue="1" operator="lessThan">
      <formula>I29</formula>
    </cfRule>
    <cfRule type="cellIs" dxfId="362" priority="1858" stopIfTrue="1" operator="greaterThan">
      <formula>I29</formula>
    </cfRule>
  </conditionalFormatting>
  <conditionalFormatting sqref="K39:L39">
    <cfRule type="cellIs" dxfId="361" priority="1853" stopIfTrue="1" operator="equal">
      <formula>I39</formula>
    </cfRule>
    <cfRule type="cellIs" dxfId="360" priority="1854" stopIfTrue="1" operator="lessThan">
      <formula>I39</formula>
    </cfRule>
    <cfRule type="cellIs" dxfId="359" priority="1855" stopIfTrue="1" operator="greaterThan">
      <formula>I39</formula>
    </cfRule>
  </conditionalFormatting>
  <conditionalFormatting sqref="K41:L50">
    <cfRule type="cellIs" dxfId="358" priority="1850" stopIfTrue="1" operator="equal">
      <formula>I41</formula>
    </cfRule>
    <cfRule type="cellIs" dxfId="357" priority="1851" stopIfTrue="1" operator="lessThan">
      <formula>I41</formula>
    </cfRule>
    <cfRule type="cellIs" dxfId="356" priority="1852" stopIfTrue="1" operator="greaterThan">
      <formula>I41</formula>
    </cfRule>
  </conditionalFormatting>
  <conditionalFormatting sqref="K53:L54 K52">
    <cfRule type="cellIs" dxfId="355" priority="1847" stopIfTrue="1" operator="equal">
      <formula>I52</formula>
    </cfRule>
    <cfRule type="cellIs" dxfId="354" priority="1848" stopIfTrue="1" operator="lessThan">
      <formula>I52</formula>
    </cfRule>
    <cfRule type="cellIs" dxfId="353" priority="1849" stopIfTrue="1" operator="greaterThan">
      <formula>I52</formula>
    </cfRule>
  </conditionalFormatting>
  <conditionalFormatting sqref="R34:S47">
    <cfRule type="cellIs" dxfId="352" priority="1832" stopIfTrue="1" operator="equal">
      <formula>P34</formula>
    </cfRule>
    <cfRule type="cellIs" dxfId="351" priority="1833" stopIfTrue="1" operator="lessThan">
      <formula>P34</formula>
    </cfRule>
    <cfRule type="cellIs" dxfId="350" priority="1834" stopIfTrue="1" operator="greaterThan">
      <formula>P34</formula>
    </cfRule>
  </conditionalFormatting>
  <conditionalFormatting sqref="R30:S32">
    <cfRule type="cellIs" dxfId="349" priority="1829" stopIfTrue="1" operator="equal">
      <formula>P30</formula>
    </cfRule>
    <cfRule type="cellIs" dxfId="348" priority="1830" stopIfTrue="1" operator="lessThan">
      <formula>P30</formula>
    </cfRule>
    <cfRule type="cellIs" dxfId="347" priority="1831" stopIfTrue="1" operator="greaterThan">
      <formula>P30</formula>
    </cfRule>
  </conditionalFormatting>
  <conditionalFormatting sqref="R25:S28">
    <cfRule type="cellIs" dxfId="346" priority="1826" stopIfTrue="1" operator="equal">
      <formula>P25</formula>
    </cfRule>
    <cfRule type="cellIs" dxfId="345" priority="1827" stopIfTrue="1" operator="lessThan">
      <formula>P25</formula>
    </cfRule>
    <cfRule type="cellIs" dxfId="344" priority="1828" stopIfTrue="1" operator="greaterThan">
      <formula>P25</formula>
    </cfRule>
  </conditionalFormatting>
  <conditionalFormatting sqref="R15:S23">
    <cfRule type="cellIs" dxfId="343" priority="1823" stopIfTrue="1" operator="equal">
      <formula>P15</formula>
    </cfRule>
    <cfRule type="cellIs" dxfId="342" priority="1824" stopIfTrue="1" operator="lessThan">
      <formula>P15</formula>
    </cfRule>
    <cfRule type="cellIs" dxfId="341" priority="1825" stopIfTrue="1" operator="greaterThan">
      <formula>P15</formula>
    </cfRule>
  </conditionalFormatting>
  <conditionalFormatting sqref="F65:G66 T43:U43 T45:U47 M19:N25">
    <cfRule type="containsText" dxfId="340" priority="1774" operator="containsText" text="nq">
      <formula>NOT(ISERROR(SEARCH("nq",F19)))</formula>
    </cfRule>
    <cfRule type="cellIs" dxfId="339" priority="1807" operator="lessThan">
      <formula>0</formula>
    </cfRule>
    <cfRule type="cellIs" dxfId="338" priority="1808" operator="greaterThan">
      <formula>0</formula>
    </cfRule>
  </conditionalFormatting>
  <conditionalFormatting sqref="L52">
    <cfRule type="cellIs" dxfId="337" priority="1798" stopIfTrue="1" operator="equal">
      <formula>J52</formula>
    </cfRule>
    <cfRule type="cellIs" dxfId="336" priority="1799" stopIfTrue="1" operator="lessThan">
      <formula>J52</formula>
    </cfRule>
    <cfRule type="cellIs" dxfId="335" priority="1800" stopIfTrue="1" operator="greaterThan">
      <formula>J52</formula>
    </cfRule>
  </conditionalFormatting>
  <conditionalFormatting sqref="D10:E10">
    <cfRule type="cellIs" dxfId="334" priority="1795" stopIfTrue="1" operator="equal">
      <formula>B10</formula>
    </cfRule>
    <cfRule type="cellIs" dxfId="333" priority="1796" stopIfTrue="1" operator="lessThan">
      <formula>B10</formula>
    </cfRule>
    <cfRule type="cellIs" dxfId="332" priority="1797" stopIfTrue="1" operator="greaterThan">
      <formula>B10</formula>
    </cfRule>
  </conditionalFormatting>
  <conditionalFormatting sqref="U10">
    <cfRule type="cellIs" dxfId="331" priority="1785" operator="lessThan">
      <formula>0</formula>
    </cfRule>
  </conditionalFormatting>
  <conditionalFormatting sqref="AA10">
    <cfRule type="containsText" dxfId="330" priority="1784" operator="containsText" text="nq">
      <formula>NOT(ISERROR(SEARCH("nq",AA10)))</formula>
    </cfRule>
  </conditionalFormatting>
  <conditionalFormatting sqref="AB10">
    <cfRule type="containsText" dxfId="329" priority="1783" operator="containsText" text="nq">
      <formula>NOT(ISERROR(SEARCH("nq",AB10)))</formula>
    </cfRule>
  </conditionalFormatting>
  <conditionalFormatting sqref="F8">
    <cfRule type="cellIs" dxfId="328" priority="1781" operator="lessThan">
      <formula>0</formula>
    </cfRule>
    <cfRule type="cellIs" dxfId="327" priority="1782" operator="greaterThan">
      <formula>0</formula>
    </cfRule>
  </conditionalFormatting>
  <conditionalFormatting sqref="M8">
    <cfRule type="cellIs" dxfId="326" priority="1779" operator="lessThan">
      <formula>0</formula>
    </cfRule>
    <cfRule type="cellIs" dxfId="325" priority="1780" operator="greaterThan">
      <formula>0</formula>
    </cfRule>
  </conditionalFormatting>
  <conditionalFormatting sqref="T8">
    <cfRule type="cellIs" dxfId="324" priority="1777" operator="lessThan">
      <formula>0</formula>
    </cfRule>
    <cfRule type="cellIs" dxfId="323" priority="1778" operator="greaterThan">
      <formula>0</formula>
    </cfRule>
  </conditionalFormatting>
  <conditionalFormatting sqref="AA8">
    <cfRule type="cellIs" dxfId="322" priority="1775" operator="lessThan">
      <formula>0</formula>
    </cfRule>
    <cfRule type="cellIs" dxfId="321" priority="1776" operator="greaterThan">
      <formula>0</formula>
    </cfRule>
  </conditionalFormatting>
  <conditionalFormatting sqref="H11 H18 H28 H38:H40 H51 H55:H78">
    <cfRule type="cellIs" dxfId="320" priority="1586" operator="equal">
      <formula>"inv"</formula>
    </cfRule>
  </conditionalFormatting>
  <conditionalFormatting sqref="H12:H17">
    <cfRule type="cellIs" dxfId="319" priority="1585" operator="equal">
      <formula>"inv"</formula>
    </cfRule>
  </conditionalFormatting>
  <conditionalFormatting sqref="H19:H27">
    <cfRule type="cellIs" dxfId="318" priority="1584" operator="equal">
      <formula>"inv"</formula>
    </cfRule>
  </conditionalFormatting>
  <conditionalFormatting sqref="H29:H32">
    <cfRule type="cellIs" dxfId="317" priority="1583" operator="equal">
      <formula>"inv"</formula>
    </cfRule>
  </conditionalFormatting>
  <conditionalFormatting sqref="H33:H37">
    <cfRule type="cellIs" dxfId="316" priority="1582" operator="equal">
      <formula>"inv"</formula>
    </cfRule>
  </conditionalFormatting>
  <conditionalFormatting sqref="H41:H50">
    <cfRule type="cellIs" dxfId="315" priority="1581" operator="equal">
      <formula>"inv"</formula>
    </cfRule>
  </conditionalFormatting>
  <conditionalFormatting sqref="H52:H53">
    <cfRule type="cellIs" dxfId="314" priority="1580" operator="equal">
      <formula>"inv"</formula>
    </cfRule>
  </conditionalFormatting>
  <conditionalFormatting sqref="H54">
    <cfRule type="cellIs" dxfId="313" priority="1579" operator="equal">
      <formula>"inv"</formula>
    </cfRule>
  </conditionalFormatting>
  <conditionalFormatting sqref="O11 O14 O24:O31">
    <cfRule type="cellIs" dxfId="312" priority="1578" operator="equal">
      <formula>"inv"</formula>
    </cfRule>
  </conditionalFormatting>
  <conditionalFormatting sqref="O32">
    <cfRule type="cellIs" dxfId="311" priority="1577" operator="equal">
      <formula>"inv"</formula>
    </cfRule>
  </conditionalFormatting>
  <conditionalFormatting sqref="O12:O13">
    <cfRule type="cellIs" dxfId="310" priority="1576" operator="equal">
      <formula>"inv"</formula>
    </cfRule>
  </conditionalFormatting>
  <conditionalFormatting sqref="O15:O22">
    <cfRule type="cellIs" dxfId="309" priority="1575" operator="equal">
      <formula>"inv"</formula>
    </cfRule>
  </conditionalFormatting>
  <conditionalFormatting sqref="O23">
    <cfRule type="cellIs" dxfId="308" priority="1574" operator="equal">
      <formula>"inv"</formula>
    </cfRule>
  </conditionalFormatting>
  <conditionalFormatting sqref="V11:V50">
    <cfRule type="cellIs" dxfId="307" priority="1571" operator="equal">
      <formula>"inv"</formula>
    </cfRule>
  </conditionalFormatting>
  <conditionalFormatting sqref="F17:G19 F27:G27 F50:G50 F60:G60 F40:G40 F44:G44 F35:G37">
    <cfRule type="containsText" dxfId="306" priority="1319" operator="containsText" text="nq">
      <formula>NOT(ISERROR(SEARCH("nq",F17)))</formula>
    </cfRule>
    <cfRule type="cellIs" dxfId="305" priority="1320" operator="lessThan">
      <formula>0</formula>
    </cfRule>
    <cfRule type="cellIs" dxfId="304" priority="1321" operator="greaterThan">
      <formula>0</formula>
    </cfRule>
  </conditionalFormatting>
  <conditionalFormatting sqref="M28:N28 M55:N55 M40:N40 M38:N38 M18:N18 M70:N70 M62:N62">
    <cfRule type="containsText" dxfId="303" priority="1307" operator="containsText" text="nq">
      <formula>NOT(ISERROR(SEARCH("nq",M18)))</formula>
    </cfRule>
    <cfRule type="cellIs" dxfId="302" priority="1308" operator="lessThan">
      <formula>0</formula>
    </cfRule>
    <cfRule type="cellIs" dxfId="301" priority="1309" operator="greaterThan">
      <formula>0</formula>
    </cfRule>
  </conditionalFormatting>
  <conditionalFormatting sqref="T33:U33 T24:U24">
    <cfRule type="containsText" dxfId="300" priority="1256" operator="containsText" text="nq">
      <formula>NOT(ISERROR(SEARCH("nq",T24)))</formula>
    </cfRule>
    <cfRule type="cellIs" dxfId="299" priority="1257" operator="lessThan">
      <formula>0</formula>
    </cfRule>
    <cfRule type="cellIs" dxfId="298" priority="1258" operator="greaterThan">
      <formula>0</formula>
    </cfRule>
  </conditionalFormatting>
  <conditionalFormatting sqref="AA36:AB36 AA20:AB20">
    <cfRule type="cellIs" dxfId="297" priority="1203" operator="lessThan">
      <formula>0</formula>
    </cfRule>
    <cfRule type="cellIs" dxfId="296" priority="1204" operator="greaterThan">
      <formula>0</formula>
    </cfRule>
  </conditionalFormatting>
  <conditionalFormatting sqref="F73:G73">
    <cfRule type="containsText" dxfId="295" priority="1090" operator="containsText" text="INV">
      <formula>NOT(ISERROR(SEARCH("INV",F73)))</formula>
    </cfRule>
    <cfRule type="cellIs" dxfId="294" priority="1091" operator="lessThan">
      <formula>0</formula>
    </cfRule>
  </conditionalFormatting>
  <conditionalFormatting sqref="F73">
    <cfRule type="cellIs" dxfId="293" priority="1089" operator="lessThan">
      <formula>0</formula>
    </cfRule>
  </conditionalFormatting>
  <conditionalFormatting sqref="F73:G73">
    <cfRule type="cellIs" dxfId="292" priority="1088" operator="equal">
      <formula>"inv"</formula>
    </cfRule>
  </conditionalFormatting>
  <conditionalFormatting sqref="F68:G72">
    <cfRule type="containsText" dxfId="291" priority="1086" operator="containsText" text="INV">
      <formula>NOT(ISERROR(SEARCH("INV",F68)))</formula>
    </cfRule>
    <cfRule type="cellIs" dxfId="290" priority="1087" operator="lessThan">
      <formula>0</formula>
    </cfRule>
  </conditionalFormatting>
  <conditionalFormatting sqref="F68:F72">
    <cfRule type="cellIs" dxfId="289" priority="1085" operator="lessThan">
      <formula>0</formula>
    </cfRule>
  </conditionalFormatting>
  <conditionalFormatting sqref="F68:G72">
    <cfRule type="cellIs" dxfId="288" priority="1084" operator="equal">
      <formula>"inv"</formula>
    </cfRule>
  </conditionalFormatting>
  <conditionalFormatting sqref="F83:G91 F75:G77">
    <cfRule type="containsText" dxfId="287" priority="1082" operator="containsText" text="INV">
      <formula>NOT(ISERROR(SEARCH("INV",F75)))</formula>
    </cfRule>
    <cfRule type="cellIs" dxfId="286" priority="1083" operator="lessThan">
      <formula>0</formula>
    </cfRule>
  </conditionalFormatting>
  <conditionalFormatting sqref="F83:F91 F75:F77">
    <cfRule type="cellIs" dxfId="285" priority="1081" operator="lessThan">
      <formula>0</formula>
    </cfRule>
  </conditionalFormatting>
  <conditionalFormatting sqref="F75:G91">
    <cfRule type="cellIs" dxfId="284" priority="1080" operator="equal">
      <formula>"inv"</formula>
    </cfRule>
  </conditionalFormatting>
  <conditionalFormatting sqref="F77:G77">
    <cfRule type="containsText" dxfId="283" priority="1078" operator="containsText" text="INV">
      <formula>NOT(ISERROR(SEARCH("INV",F77)))</formula>
    </cfRule>
    <cfRule type="cellIs" dxfId="282" priority="1079" operator="lessThan">
      <formula>0</formula>
    </cfRule>
  </conditionalFormatting>
  <conditionalFormatting sqref="F77">
    <cfRule type="cellIs" dxfId="281" priority="1077" operator="lessThan">
      <formula>0</formula>
    </cfRule>
  </conditionalFormatting>
  <conditionalFormatting sqref="F78:G82">
    <cfRule type="containsText" dxfId="280" priority="1075" operator="containsText" text="INV">
      <formula>NOT(ISERROR(SEARCH("INV",F78)))</formula>
    </cfRule>
    <cfRule type="cellIs" dxfId="279" priority="1076" operator="lessThan">
      <formula>0</formula>
    </cfRule>
  </conditionalFormatting>
  <conditionalFormatting sqref="M84:N91 M80:N82">
    <cfRule type="cellIs" dxfId="278" priority="1074" operator="greaterThan">
      <formula>0</formula>
    </cfRule>
  </conditionalFormatting>
  <conditionalFormatting sqref="I84:N91 H85:H91 H80:N82">
    <cfRule type="cellIs" dxfId="277" priority="1073" operator="equal">
      <formula>"inv"</formula>
    </cfRule>
  </conditionalFormatting>
  <conditionalFormatting sqref="M84:N91 M80:N82">
    <cfRule type="containsText" dxfId="276" priority="1070" operator="containsText" text="nq">
      <formula>NOT(ISERROR(SEARCH("nq",M80)))</formula>
    </cfRule>
    <cfRule type="cellIs" dxfId="275" priority="1071" operator="lessThan">
      <formula>0</formula>
    </cfRule>
    <cfRule type="cellIs" dxfId="274" priority="1072" operator="greaterThan">
      <formula>0</formula>
    </cfRule>
  </conditionalFormatting>
  <conditionalFormatting sqref="H83">
    <cfRule type="cellIs" dxfId="273" priority="1069" operator="equal">
      <formula>"inv"</formula>
    </cfRule>
  </conditionalFormatting>
  <conditionalFormatting sqref="H84">
    <cfRule type="cellIs" dxfId="272" priority="1068" operator="equal">
      <formula>"inv"</formula>
    </cfRule>
  </conditionalFormatting>
  <conditionalFormatting sqref="M17">
    <cfRule type="cellIs" dxfId="271" priority="1027" operator="lessThan">
      <formula>0</formula>
    </cfRule>
    <cfRule type="cellIs" dxfId="270" priority="1028" operator="greaterThan">
      <formula>0</formula>
    </cfRule>
  </conditionalFormatting>
  <conditionalFormatting sqref="M27:N27">
    <cfRule type="cellIs" dxfId="269" priority="1025" operator="lessThan">
      <formula>0</formula>
    </cfRule>
    <cfRule type="cellIs" dxfId="268" priority="1026" operator="greaterThan">
      <formula>0</formula>
    </cfRule>
  </conditionalFormatting>
  <conditionalFormatting sqref="M29:N29 M37:N37">
    <cfRule type="cellIs" dxfId="267" priority="1023" operator="lessThan">
      <formula>0</formula>
    </cfRule>
    <cfRule type="cellIs" dxfId="266" priority="1024" operator="greaterThan">
      <formula>0</formula>
    </cfRule>
  </conditionalFormatting>
  <conditionalFormatting sqref="M50 M45:N49">
    <cfRule type="cellIs" dxfId="265" priority="1019" operator="lessThan">
      <formula>0</formula>
    </cfRule>
    <cfRule type="cellIs" dxfId="264" priority="1020" operator="greaterThan">
      <formula>0</formula>
    </cfRule>
  </conditionalFormatting>
  <conditionalFormatting sqref="M56:N56 M60:N61">
    <cfRule type="cellIs" dxfId="263" priority="1015" operator="lessThan">
      <formula>0</formula>
    </cfRule>
    <cfRule type="cellIs" dxfId="262" priority="1016" operator="greaterThan">
      <formula>0</formula>
    </cfRule>
  </conditionalFormatting>
  <conditionalFormatting sqref="F30:G31 F34:G34">
    <cfRule type="cellIs" dxfId="261" priority="999" operator="lessThan">
      <formula>0</formula>
    </cfRule>
    <cfRule type="cellIs" dxfId="260" priority="1000" operator="greaterThan">
      <formula>0</formula>
    </cfRule>
  </conditionalFormatting>
  <conditionalFormatting sqref="M51:N51">
    <cfRule type="containsText" dxfId="259" priority="971" operator="containsText" text="nq">
      <formula>NOT(ISERROR(SEARCH("nq",M51)))</formula>
    </cfRule>
    <cfRule type="cellIs" dxfId="258" priority="972" operator="lessThan">
      <formula>0</formula>
    </cfRule>
    <cfRule type="cellIs" dxfId="257" priority="973" operator="greaterThan">
      <formula>0</formula>
    </cfRule>
  </conditionalFormatting>
  <conditionalFormatting sqref="K10:L10">
    <cfRule type="cellIs" dxfId="256" priority="917" stopIfTrue="1" operator="equal">
      <formula>I10</formula>
    </cfRule>
    <cfRule type="cellIs" dxfId="255" priority="918" stopIfTrue="1" operator="lessThan">
      <formula>I10</formula>
    </cfRule>
    <cfRule type="cellIs" dxfId="254" priority="919" stopIfTrue="1" operator="greaterThan">
      <formula>I10</formula>
    </cfRule>
  </conditionalFormatting>
  <conditionalFormatting sqref="R10:S10">
    <cfRule type="cellIs" dxfId="253" priority="914" stopIfTrue="1" operator="equal">
      <formula>P10</formula>
    </cfRule>
    <cfRule type="cellIs" dxfId="252" priority="915" stopIfTrue="1" operator="lessThan">
      <formula>P10</formula>
    </cfRule>
    <cfRule type="cellIs" dxfId="251" priority="916" stopIfTrue="1" operator="greaterThan">
      <formula>P10</formula>
    </cfRule>
  </conditionalFormatting>
  <conditionalFormatting sqref="Y10:Z10">
    <cfRule type="cellIs" dxfId="250" priority="911" stopIfTrue="1" operator="equal">
      <formula>W10</formula>
    </cfRule>
    <cfRule type="cellIs" dxfId="249" priority="912" stopIfTrue="1" operator="lessThan">
      <formula>W10</formula>
    </cfRule>
    <cfRule type="cellIs" dxfId="248" priority="913" stopIfTrue="1" operator="greaterThan">
      <formula>W10</formula>
    </cfRule>
  </conditionalFormatting>
  <conditionalFormatting sqref="N50">
    <cfRule type="cellIs" dxfId="247" priority="897" operator="lessThan">
      <formula>0</formula>
    </cfRule>
    <cfRule type="cellIs" dxfId="246" priority="898" operator="greaterThan">
      <formula>0</formula>
    </cfRule>
  </conditionalFormatting>
  <conditionalFormatting sqref="R12:S12">
    <cfRule type="cellIs" dxfId="245" priority="851" stopIfTrue="1" operator="equal">
      <formula>P12</formula>
    </cfRule>
    <cfRule type="cellIs" dxfId="244" priority="852" stopIfTrue="1" operator="lessThan">
      <formula>P12</formula>
    </cfRule>
    <cfRule type="cellIs" dxfId="243" priority="853" stopIfTrue="1" operator="greaterThan">
      <formula>P12</formula>
    </cfRule>
  </conditionalFormatting>
  <conditionalFormatting sqref="N39">
    <cfRule type="cellIs" dxfId="242" priority="841" operator="lessThan">
      <formula>0</formula>
    </cfRule>
    <cfRule type="cellIs" dxfId="241" priority="842" operator="greaterThan">
      <formula>0</formula>
    </cfRule>
  </conditionalFormatting>
  <conditionalFormatting sqref="AA1:AB1">
    <cfRule type="cellIs" dxfId="240" priority="814" operator="equal">
      <formula>"nq"</formula>
    </cfRule>
  </conditionalFormatting>
  <conditionalFormatting sqref="F1:G6">
    <cfRule type="containsText" dxfId="239" priority="824" operator="containsText" text="INV">
      <formula>NOT(ISERROR(SEARCH("INV",F1)))</formula>
    </cfRule>
    <cfRule type="cellIs" dxfId="238" priority="825" operator="lessThan">
      <formula>0</formula>
    </cfRule>
  </conditionalFormatting>
  <conditionalFormatting sqref="T1:U1">
    <cfRule type="containsText" dxfId="237" priority="823" operator="containsText" text="INV">
      <formula>NOT(ISERROR(SEARCH("INV",T1)))</formula>
    </cfRule>
  </conditionalFormatting>
  <conditionalFormatting sqref="AA1:AB1">
    <cfRule type="cellIs" dxfId="236" priority="821" operator="lessThan">
      <formula>0</formula>
    </cfRule>
    <cfRule type="cellIs" dxfId="235" priority="822" operator="greaterThan">
      <formula>0</formula>
    </cfRule>
  </conditionalFormatting>
  <conditionalFormatting sqref="AA1:AB1">
    <cfRule type="containsText" dxfId="234" priority="819" operator="containsText" text="N.Q.">
      <formula>NOT(ISERROR(SEARCH("N.Q.",AA1)))</formula>
    </cfRule>
    <cfRule type="containsText" dxfId="233" priority="820" operator="containsText" text="INV">
      <formula>NOT(ISERROR(SEARCH("INV",AA1)))</formula>
    </cfRule>
  </conditionalFormatting>
  <conditionalFormatting sqref="F1:F6 U1:U6">
    <cfRule type="cellIs" dxfId="232" priority="818" operator="lessThan">
      <formula>0</formula>
    </cfRule>
  </conditionalFormatting>
  <conditionalFormatting sqref="M1:N6 T1:U1">
    <cfRule type="cellIs" dxfId="231" priority="817" operator="greaterThan">
      <formula>0</formula>
    </cfRule>
  </conditionalFormatting>
  <conditionalFormatting sqref="T1:U1">
    <cfRule type="cellIs" dxfId="230" priority="816" operator="lessThan">
      <formula>0</formula>
    </cfRule>
  </conditionalFormatting>
  <conditionalFormatting sqref="F1:AB1 F2:S6">
    <cfRule type="cellIs" dxfId="229" priority="815" operator="equal">
      <formula>"inv"</formula>
    </cfRule>
  </conditionalFormatting>
  <conditionalFormatting sqref="T1:U1">
    <cfRule type="containsText" dxfId="228" priority="812" operator="containsText" text="INV">
      <formula>NOT(ISERROR(SEARCH("INV",T1)))</formula>
    </cfRule>
    <cfRule type="cellIs" dxfId="227" priority="813" operator="lessThan">
      <formula>0</formula>
    </cfRule>
  </conditionalFormatting>
  <conditionalFormatting sqref="T1">
    <cfRule type="cellIs" dxfId="226" priority="811" operator="lessThan">
      <formula>0</formula>
    </cfRule>
  </conditionalFormatting>
  <conditionalFormatting sqref="AA1:AB1">
    <cfRule type="cellIs" dxfId="225" priority="810" operator="greaterThan">
      <formula>0</formula>
    </cfRule>
  </conditionalFormatting>
  <conditionalFormatting sqref="M1:N6">
    <cfRule type="containsText" dxfId="224" priority="806" operator="containsText" text="nq">
      <formula>NOT(ISERROR(SEARCH("nq",M1)))</formula>
    </cfRule>
    <cfRule type="cellIs" dxfId="223" priority="808" operator="lessThan">
      <formula>0</formula>
    </cfRule>
    <cfRule type="cellIs" dxfId="222" priority="809" operator="greaterThan">
      <formula>0</formula>
    </cfRule>
  </conditionalFormatting>
  <conditionalFormatting sqref="AA1:AB1">
    <cfRule type="containsText" dxfId="221" priority="807" operator="containsText" text="nq">
      <formula>NOT(ISERROR(SEARCH("nq",AA1)))</formula>
    </cfRule>
  </conditionalFormatting>
  <conditionalFormatting sqref="T1:U6">
    <cfRule type="cellIs" dxfId="220" priority="804" operator="lessThan">
      <formula>0</formula>
    </cfRule>
    <cfRule type="containsText" dxfId="219" priority="805" operator="containsText" text="inv">
      <formula>NOT(ISERROR(SEARCH("inv",T1)))</formula>
    </cfRule>
  </conditionalFormatting>
  <conditionalFormatting sqref="M58:N58">
    <cfRule type="cellIs" dxfId="218" priority="654" operator="lessThan">
      <formula>0</formula>
    </cfRule>
    <cfRule type="cellIs" dxfId="217" priority="655" operator="greaterThan">
      <formula>0</formula>
    </cfRule>
  </conditionalFormatting>
  <conditionalFormatting sqref="K71:L78">
    <cfRule type="cellIs" dxfId="216" priority="636" stopIfTrue="1" operator="equal">
      <formula>I71</formula>
    </cfRule>
    <cfRule type="cellIs" dxfId="215" priority="637" stopIfTrue="1" operator="lessThan">
      <formula>I71</formula>
    </cfRule>
    <cfRule type="cellIs" dxfId="214" priority="638" stopIfTrue="1" operator="greaterThan">
      <formula>I71</formula>
    </cfRule>
  </conditionalFormatting>
  <conditionalFormatting sqref="B10:C10">
    <cfRule type="cellIs" dxfId="213" priority="633" stopIfTrue="1" operator="equal">
      <formula>XFD10</formula>
    </cfRule>
    <cfRule type="cellIs" dxfId="212" priority="634" stopIfTrue="1" operator="lessThan">
      <formula>XFD10</formula>
    </cfRule>
    <cfRule type="cellIs" dxfId="211" priority="635" stopIfTrue="1" operator="greaterThan">
      <formula>XFD10</formula>
    </cfRule>
  </conditionalFormatting>
  <conditionalFormatting sqref="M36:N36 M35">
    <cfRule type="cellIs" dxfId="210" priority="625" operator="lessThan">
      <formula>0</formula>
    </cfRule>
    <cfRule type="cellIs" dxfId="209" priority="626" operator="greaterThan">
      <formula>0</formula>
    </cfRule>
  </conditionalFormatting>
  <conditionalFormatting sqref="N34">
    <cfRule type="cellIs" dxfId="208" priority="621" operator="lessThan">
      <formula>0</formula>
    </cfRule>
    <cfRule type="cellIs" dxfId="207" priority="622" operator="greaterThan">
      <formula>0</formula>
    </cfRule>
  </conditionalFormatting>
  <conditionalFormatting sqref="M34">
    <cfRule type="cellIs" dxfId="206" priority="589" operator="lessThan">
      <formula>0</formula>
    </cfRule>
    <cfRule type="cellIs" dxfId="205" priority="590" operator="greaterThan">
      <formula>0</formula>
    </cfRule>
  </conditionalFormatting>
  <conditionalFormatting sqref="F12:G16">
    <cfRule type="containsText" dxfId="204" priority="573" operator="containsText" text="nq">
      <formula>NOT(ISERROR(SEARCH("nq",F12)))</formula>
    </cfRule>
    <cfRule type="cellIs" dxfId="203" priority="574" operator="lessThan">
      <formula>0</formula>
    </cfRule>
    <cfRule type="cellIs" dxfId="202" priority="575" operator="greaterThan">
      <formula>0</formula>
    </cfRule>
  </conditionalFormatting>
  <conditionalFormatting sqref="K56:L58">
    <cfRule type="cellIs" dxfId="201" priority="558" stopIfTrue="1" operator="equal">
      <formula>I56</formula>
    </cfRule>
    <cfRule type="cellIs" dxfId="200" priority="559" stopIfTrue="1" operator="lessThan">
      <formula>I56</formula>
    </cfRule>
    <cfRule type="cellIs" dxfId="199" priority="560" stopIfTrue="1" operator="greaterThan">
      <formula>I56</formula>
    </cfRule>
  </conditionalFormatting>
  <conditionalFormatting sqref="K60:L61">
    <cfRule type="cellIs" dxfId="198" priority="552" stopIfTrue="1" operator="equal">
      <formula>I60</formula>
    </cfRule>
    <cfRule type="cellIs" dxfId="197" priority="553" stopIfTrue="1" operator="lessThan">
      <formula>I60</formula>
    </cfRule>
    <cfRule type="cellIs" dxfId="196" priority="554" stopIfTrue="1" operator="greaterThan">
      <formula>I60</formula>
    </cfRule>
  </conditionalFormatting>
  <conditionalFormatting sqref="K63:L65">
    <cfRule type="cellIs" dxfId="195" priority="546" stopIfTrue="1" operator="equal">
      <formula>I63</formula>
    </cfRule>
    <cfRule type="cellIs" dxfId="194" priority="547" stopIfTrue="1" operator="lessThan">
      <formula>I63</formula>
    </cfRule>
    <cfRule type="cellIs" dxfId="193" priority="548" stopIfTrue="1" operator="greaterThan">
      <formula>I63</formula>
    </cfRule>
  </conditionalFormatting>
  <conditionalFormatting sqref="K66:L66">
    <cfRule type="cellIs" dxfId="192" priority="540" stopIfTrue="1" operator="equal">
      <formula>I66</formula>
    </cfRule>
    <cfRule type="cellIs" dxfId="191" priority="541" stopIfTrue="1" operator="lessThan">
      <formula>I66</formula>
    </cfRule>
    <cfRule type="cellIs" dxfId="190" priority="542" stopIfTrue="1" operator="greaterThan">
      <formula>I66</formula>
    </cfRule>
  </conditionalFormatting>
  <conditionalFormatting sqref="K69:L69">
    <cfRule type="cellIs" dxfId="189" priority="534" stopIfTrue="1" operator="equal">
      <formula>I69</formula>
    </cfRule>
    <cfRule type="cellIs" dxfId="188" priority="535" stopIfTrue="1" operator="lessThan">
      <formula>I69</formula>
    </cfRule>
    <cfRule type="cellIs" dxfId="187" priority="536" stopIfTrue="1" operator="greaterThan">
      <formula>I69</formula>
    </cfRule>
  </conditionalFormatting>
  <conditionalFormatting sqref="K68:L68">
    <cfRule type="cellIs" dxfId="186" priority="531" stopIfTrue="1" operator="equal">
      <formula>I68</formula>
    </cfRule>
    <cfRule type="cellIs" dxfId="185" priority="532" stopIfTrue="1" operator="lessThan">
      <formula>I68</formula>
    </cfRule>
    <cfRule type="cellIs" dxfId="184" priority="533" stopIfTrue="1" operator="greaterThan">
      <formula>I68</formula>
    </cfRule>
  </conditionalFormatting>
  <conditionalFormatting sqref="K59:L59">
    <cfRule type="cellIs" dxfId="183" priority="516" stopIfTrue="1" operator="equal">
      <formula>I59</formula>
    </cfRule>
    <cfRule type="cellIs" dxfId="182" priority="517" stopIfTrue="1" operator="lessThan">
      <formula>I59</formula>
    </cfRule>
    <cfRule type="cellIs" dxfId="181" priority="518" stopIfTrue="1" operator="greaterThan">
      <formula>I59</formula>
    </cfRule>
  </conditionalFormatting>
  <conditionalFormatting sqref="Y37:Z50 AC38:AD38">
    <cfRule type="cellIs" dxfId="180" priority="499" stopIfTrue="1" operator="equal">
      <formula>W37</formula>
    </cfRule>
    <cfRule type="cellIs" dxfId="179" priority="500" stopIfTrue="1" operator="lessThan">
      <formula>W37</formula>
    </cfRule>
    <cfRule type="cellIs" dxfId="178" priority="501" stopIfTrue="1" operator="greaterThan">
      <formula>W37</formula>
    </cfRule>
  </conditionalFormatting>
  <conditionalFormatting sqref="Y21:Z29">
    <cfRule type="cellIs" dxfId="177" priority="480" stopIfTrue="1" operator="equal">
      <formula>W21</formula>
    </cfRule>
    <cfRule type="cellIs" dxfId="176" priority="481" stopIfTrue="1" operator="lessThan">
      <formula>W21</formula>
    </cfRule>
    <cfRule type="cellIs" dxfId="175" priority="482" stopIfTrue="1" operator="greaterThan">
      <formula>W21</formula>
    </cfRule>
  </conditionalFormatting>
  <conditionalFormatting sqref="Y34:Z35">
    <cfRule type="cellIs" dxfId="174" priority="477" stopIfTrue="1" operator="equal">
      <formula>W34</formula>
    </cfRule>
    <cfRule type="cellIs" dxfId="173" priority="478" stopIfTrue="1" operator="lessThan">
      <formula>W34</formula>
    </cfRule>
    <cfRule type="cellIs" dxfId="172" priority="479" stopIfTrue="1" operator="greaterThan">
      <formula>W34</formula>
    </cfRule>
  </conditionalFormatting>
  <conditionalFormatting sqref="Y12:Z15">
    <cfRule type="cellIs" dxfId="171" priority="473" stopIfTrue="1" operator="equal">
      <formula>W12</formula>
    </cfRule>
    <cfRule type="cellIs" dxfId="170" priority="474" stopIfTrue="1" operator="lessThan">
      <formula>W12</formula>
    </cfRule>
    <cfRule type="cellIs" dxfId="169" priority="475" stopIfTrue="1" operator="greaterThan">
      <formula>W12</formula>
    </cfRule>
  </conditionalFormatting>
  <conditionalFormatting sqref="R13:S13">
    <cfRule type="cellIs" dxfId="168" priority="460" stopIfTrue="1" operator="equal">
      <formula>P13</formula>
    </cfRule>
    <cfRule type="cellIs" dxfId="167" priority="461" stopIfTrue="1" operator="lessThan">
      <formula>P13</formula>
    </cfRule>
    <cfRule type="cellIs" dxfId="166" priority="462" stopIfTrue="1" operator="greaterThan">
      <formula>P13</formula>
    </cfRule>
  </conditionalFormatting>
  <conditionalFormatting sqref="Y16:Z18">
    <cfRule type="cellIs" dxfId="165" priority="457" stopIfTrue="1" operator="equal">
      <formula>W16</formula>
    </cfRule>
    <cfRule type="cellIs" dxfId="164" priority="458" stopIfTrue="1" operator="lessThan">
      <formula>W16</formula>
    </cfRule>
    <cfRule type="cellIs" dxfId="163" priority="459" stopIfTrue="1" operator="greaterThan">
      <formula>W16</formula>
    </cfRule>
  </conditionalFormatting>
  <conditionalFormatting sqref="O48:O51">
    <cfRule type="cellIs" dxfId="162" priority="449" operator="equal">
      <formula>"inv"</formula>
    </cfRule>
  </conditionalFormatting>
  <conditionalFormatting sqref="R48:S48">
    <cfRule type="cellIs" dxfId="161" priority="446" stopIfTrue="1" operator="equal">
      <formula>P48</formula>
    </cfRule>
    <cfRule type="cellIs" dxfId="160" priority="447" stopIfTrue="1" operator="lessThan">
      <formula>P48</formula>
    </cfRule>
    <cfRule type="cellIs" dxfId="159" priority="448" stopIfTrue="1" operator="greaterThan">
      <formula>P48</formula>
    </cfRule>
  </conditionalFormatting>
  <conditionalFormatting sqref="O52">
    <cfRule type="cellIs" dxfId="158" priority="404" operator="equal">
      <formula>"inv"</formula>
    </cfRule>
  </conditionalFormatting>
  <conditionalFormatting sqref="O54:O62 O67">
    <cfRule type="cellIs" dxfId="157" priority="403" operator="equal">
      <formula>"inv"</formula>
    </cfRule>
  </conditionalFormatting>
  <conditionalFormatting sqref="O63:O66">
    <cfRule type="cellIs" dxfId="156" priority="401" operator="equal">
      <formula>"inv"</formula>
    </cfRule>
  </conditionalFormatting>
  <conditionalFormatting sqref="O53">
    <cfRule type="cellIs" dxfId="155" priority="402" operator="equal">
      <formula>"inv"</formula>
    </cfRule>
  </conditionalFormatting>
  <conditionalFormatting sqref="T69:U73">
    <cfRule type="containsText" dxfId="154" priority="399" operator="containsText" text="INV">
      <formula>NOT(ISERROR(SEARCH("INV",T69)))</formula>
    </cfRule>
    <cfRule type="cellIs" dxfId="153" priority="400" operator="lessThan">
      <formula>0</formula>
    </cfRule>
  </conditionalFormatting>
  <conditionalFormatting sqref="T69:T73">
    <cfRule type="cellIs" dxfId="152" priority="398" operator="lessThan">
      <formula>0</formula>
    </cfRule>
  </conditionalFormatting>
  <conditionalFormatting sqref="T69:U73">
    <cfRule type="cellIs" dxfId="151" priority="397" operator="equal">
      <formula>"inv"</formula>
    </cfRule>
  </conditionalFormatting>
  <conditionalFormatting sqref="O86:O87 O89">
    <cfRule type="cellIs" dxfId="150" priority="396" operator="equal">
      <formula>"inv"</formula>
    </cfRule>
  </conditionalFormatting>
  <conditionalFormatting sqref="T85:U86 T76:U79">
    <cfRule type="containsText" dxfId="149" priority="395" operator="containsText" text="INV">
      <formula>NOT(ISERROR(SEARCH("INV",T76)))</formula>
    </cfRule>
  </conditionalFormatting>
  <conditionalFormatting sqref="T85:U86 U82 T76:U79">
    <cfRule type="cellIs" dxfId="148" priority="394" operator="lessThan">
      <formula>0</formula>
    </cfRule>
  </conditionalFormatting>
  <conditionalFormatting sqref="T85:U86 T76:U79">
    <cfRule type="cellIs" dxfId="147" priority="393" operator="greaterThan">
      <formula>0</formula>
    </cfRule>
  </conditionalFormatting>
  <conditionalFormatting sqref="O91 P85:U86 P83:S84 O79:U79 S78:U78 O80:R81 O76:U77">
    <cfRule type="cellIs" dxfId="146" priority="392" operator="equal">
      <formula>"inv"</formula>
    </cfRule>
  </conditionalFormatting>
  <conditionalFormatting sqref="R82:T82">
    <cfRule type="cellIs" dxfId="145" priority="391" operator="equal">
      <formula>"inv"</formula>
    </cfRule>
  </conditionalFormatting>
  <conditionalFormatting sqref="T85:U86 T76:U79">
    <cfRule type="cellIs" dxfId="144" priority="389" operator="lessThan">
      <formula>0</formula>
    </cfRule>
    <cfRule type="containsText" dxfId="143" priority="390" operator="containsText" text="inv">
      <formula>NOT(ISERROR(SEARCH("inv",T76)))</formula>
    </cfRule>
  </conditionalFormatting>
  <conditionalFormatting sqref="T78:U78">
    <cfRule type="containsText" dxfId="142" priority="388" operator="containsText" text="INV">
      <formula>NOT(ISERROR(SEARCH("INV",T78)))</formula>
    </cfRule>
  </conditionalFormatting>
  <conditionalFormatting sqref="T78:U78">
    <cfRule type="cellIs" dxfId="141" priority="387" operator="lessThan">
      <formula>0</formula>
    </cfRule>
  </conditionalFormatting>
  <conditionalFormatting sqref="T78:U78">
    <cfRule type="cellIs" dxfId="140" priority="386" operator="greaterThan">
      <formula>0</formula>
    </cfRule>
  </conditionalFormatting>
  <conditionalFormatting sqref="O78:U78">
    <cfRule type="cellIs" dxfId="139" priority="385" operator="equal">
      <formula>"inv"</formula>
    </cfRule>
  </conditionalFormatting>
  <conditionalFormatting sqref="T78:U78">
    <cfRule type="cellIs" dxfId="138" priority="383" operator="lessThan">
      <formula>0</formula>
    </cfRule>
    <cfRule type="containsText" dxfId="137" priority="384" operator="containsText" text="inv">
      <formula>NOT(ISERROR(SEARCH("inv",T78)))</formula>
    </cfRule>
  </conditionalFormatting>
  <conditionalFormatting sqref="O88">
    <cfRule type="cellIs" dxfId="136" priority="382" operator="equal">
      <formula>"inv"</formula>
    </cfRule>
  </conditionalFormatting>
  <conditionalFormatting sqref="O75">
    <cfRule type="cellIs" dxfId="135" priority="381" operator="equal">
      <formula>"inv"</formula>
    </cfRule>
  </conditionalFormatting>
  <conditionalFormatting sqref="Q82">
    <cfRule type="cellIs" dxfId="134" priority="380" operator="equal">
      <formula>"inv"</formula>
    </cfRule>
  </conditionalFormatting>
  <conditionalFormatting sqref="R53:S53">
    <cfRule type="cellIs" dxfId="133" priority="377" stopIfTrue="1" operator="equal">
      <formula>P53</formula>
    </cfRule>
    <cfRule type="cellIs" dxfId="132" priority="378" stopIfTrue="1" operator="lessThan">
      <formula>P53</formula>
    </cfRule>
    <cfRule type="cellIs" dxfId="131" priority="379" stopIfTrue="1" operator="greaterThan">
      <formula>P53</formula>
    </cfRule>
  </conditionalFormatting>
  <conditionalFormatting sqref="R54:S55 R66:S66">
    <cfRule type="cellIs" dxfId="130" priority="374" stopIfTrue="1" operator="equal">
      <formula>P54</formula>
    </cfRule>
    <cfRule type="cellIs" dxfId="129" priority="375" stopIfTrue="1" operator="lessThan">
      <formula>P54</formula>
    </cfRule>
    <cfRule type="cellIs" dxfId="128" priority="376" stopIfTrue="1" operator="greaterThan">
      <formula>P54</formula>
    </cfRule>
  </conditionalFormatting>
  <conditionalFormatting sqref="R67:S67">
    <cfRule type="cellIs" dxfId="127" priority="371" stopIfTrue="1" operator="equal">
      <formula>P67</formula>
    </cfRule>
    <cfRule type="cellIs" dxfId="126" priority="372" stopIfTrue="1" operator="lessThan">
      <formula>P67</formula>
    </cfRule>
    <cfRule type="cellIs" dxfId="125" priority="373" stopIfTrue="1" operator="greaterThan">
      <formula>P67</formula>
    </cfRule>
  </conditionalFormatting>
  <conditionalFormatting sqref="T52:U52">
    <cfRule type="containsText" dxfId="124" priority="367" operator="containsText" text="nq">
      <formula>NOT(ISERROR(SEARCH("nq",T52)))</formula>
    </cfRule>
    <cfRule type="cellIs" dxfId="123" priority="369" operator="lessThan">
      <formula>0</formula>
    </cfRule>
    <cfRule type="cellIs" dxfId="122" priority="370" operator="greaterThan">
      <formula>0.1</formula>
    </cfRule>
  </conditionalFormatting>
  <conditionalFormatting sqref="R49:S51">
    <cfRule type="cellIs" dxfId="121" priority="364" stopIfTrue="1" operator="equal">
      <formula>P49</formula>
    </cfRule>
    <cfRule type="cellIs" dxfId="120" priority="365" stopIfTrue="1" operator="lessThan">
      <formula>P49</formula>
    </cfRule>
    <cfRule type="cellIs" dxfId="119" priority="366" stopIfTrue="1" operator="greaterThan">
      <formula>P49</formula>
    </cfRule>
  </conditionalFormatting>
  <conditionalFormatting sqref="D24:E25">
    <cfRule type="cellIs" dxfId="118" priority="361" stopIfTrue="1" operator="equal">
      <formula>B24</formula>
    </cfRule>
    <cfRule type="cellIs" dxfId="117" priority="362" stopIfTrue="1" operator="lessThan">
      <formula>B24</formula>
    </cfRule>
    <cfRule type="cellIs" dxfId="116" priority="363" stopIfTrue="1" operator="greaterThan">
      <formula>B24</formula>
    </cfRule>
  </conditionalFormatting>
  <conditionalFormatting sqref="F26:G26">
    <cfRule type="containsText" dxfId="115" priority="358" operator="containsText" text="nq">
      <formula>NOT(ISERROR(SEARCH("nq",F26)))</formula>
    </cfRule>
    <cfRule type="cellIs" dxfId="114" priority="359" operator="lessThan">
      <formula>0</formula>
    </cfRule>
    <cfRule type="cellIs" dxfId="113" priority="360" operator="greaterThan">
      <formula>0</formula>
    </cfRule>
  </conditionalFormatting>
  <conditionalFormatting sqref="F20:G21 F23:G25 G22">
    <cfRule type="containsText" dxfId="112" priority="119" operator="containsText" text="nq">
      <formula>NOT(ISERROR(SEARCH("nq",F20)))</formula>
    </cfRule>
    <cfRule type="cellIs" dxfId="111" priority="120" operator="lessThan">
      <formula>0</formula>
    </cfRule>
    <cfRule type="cellIs" dxfId="110" priority="121" operator="greaterThan">
      <formula>0</formula>
    </cfRule>
  </conditionalFormatting>
  <conditionalFormatting sqref="F28:G29">
    <cfRule type="containsText" dxfId="109" priority="116" operator="containsText" text="nq">
      <formula>NOT(ISERROR(SEARCH("nq",F28)))</formula>
    </cfRule>
    <cfRule type="cellIs" dxfId="108" priority="117" operator="lessThan">
      <formula>0</formula>
    </cfRule>
    <cfRule type="cellIs" dxfId="107" priority="118" operator="greaterThan">
      <formula>0</formula>
    </cfRule>
  </conditionalFormatting>
  <conditionalFormatting sqref="F32:G33">
    <cfRule type="containsText" dxfId="106" priority="113" operator="containsText" text="nq">
      <formula>NOT(ISERROR(SEARCH("nq",F32)))</formula>
    </cfRule>
    <cfRule type="cellIs" dxfId="105" priority="114" operator="lessThan">
      <formula>0</formula>
    </cfRule>
    <cfRule type="cellIs" dxfId="104" priority="115" operator="greaterThan">
      <formula>0</formula>
    </cfRule>
  </conditionalFormatting>
  <conditionalFormatting sqref="F38:G39">
    <cfRule type="containsText" dxfId="103" priority="110" operator="containsText" text="nq">
      <formula>NOT(ISERROR(SEARCH("nq",F38)))</formula>
    </cfRule>
    <cfRule type="cellIs" dxfId="102" priority="111" operator="lessThan">
      <formula>0</formula>
    </cfRule>
    <cfRule type="cellIs" dxfId="101" priority="112" operator="greaterThan">
      <formula>0</formula>
    </cfRule>
  </conditionalFormatting>
  <conditionalFormatting sqref="F41:G43">
    <cfRule type="containsText" dxfId="100" priority="107" operator="containsText" text="nq">
      <formula>NOT(ISERROR(SEARCH("nq",F41)))</formula>
    </cfRule>
    <cfRule type="cellIs" dxfId="99" priority="108" operator="lessThan">
      <formula>0</formula>
    </cfRule>
    <cfRule type="cellIs" dxfId="98" priority="109" operator="greaterThan">
      <formula>0</formula>
    </cfRule>
  </conditionalFormatting>
  <conditionalFormatting sqref="F45:G49">
    <cfRule type="containsText" dxfId="97" priority="104" operator="containsText" text="nq">
      <formula>NOT(ISERROR(SEARCH("nq",F45)))</formula>
    </cfRule>
    <cfRule type="cellIs" dxfId="96" priority="105" operator="lessThan">
      <formula>0</formula>
    </cfRule>
    <cfRule type="cellIs" dxfId="95" priority="106" operator="greaterThan">
      <formula>0</formula>
    </cfRule>
  </conditionalFormatting>
  <conditionalFormatting sqref="F51:G59">
    <cfRule type="containsText" dxfId="94" priority="101" operator="containsText" text="nq">
      <formula>NOT(ISERROR(SEARCH("nq",F51)))</formula>
    </cfRule>
    <cfRule type="cellIs" dxfId="93" priority="102" operator="lessThan">
      <formula>0</formula>
    </cfRule>
    <cfRule type="cellIs" dxfId="92" priority="103" operator="greaterThan">
      <formula>0</formula>
    </cfRule>
  </conditionalFormatting>
  <conditionalFormatting sqref="F61:G64">
    <cfRule type="containsText" dxfId="91" priority="98" operator="containsText" text="nq">
      <formula>NOT(ISERROR(SEARCH("nq",F61)))</formula>
    </cfRule>
    <cfRule type="cellIs" dxfId="90" priority="99" operator="lessThan">
      <formula>0</formula>
    </cfRule>
    <cfRule type="cellIs" dxfId="89" priority="100" operator="greaterThan">
      <formula>0</formula>
    </cfRule>
  </conditionalFormatting>
  <conditionalFormatting sqref="M71:N77">
    <cfRule type="containsText" dxfId="88" priority="95" operator="containsText" text="nq">
      <formula>NOT(ISERROR(SEARCH("nq",M71)))</formula>
    </cfRule>
    <cfRule type="cellIs" dxfId="87" priority="96" operator="lessThan">
      <formula>0</formula>
    </cfRule>
    <cfRule type="cellIs" dxfId="86" priority="97" operator="greaterThan">
      <formula>0</formula>
    </cfRule>
  </conditionalFormatting>
  <conditionalFormatting sqref="M64:N69">
    <cfRule type="containsText" dxfId="85" priority="92" operator="containsText" text="nq">
      <formula>NOT(ISERROR(SEARCH("nq",M64)))</formula>
    </cfRule>
    <cfRule type="cellIs" dxfId="84" priority="93" operator="lessThan">
      <formula>0</formula>
    </cfRule>
    <cfRule type="cellIs" dxfId="83" priority="94" operator="greaterThan">
      <formula>0</formula>
    </cfRule>
  </conditionalFormatting>
  <conditionalFormatting sqref="M59:N59">
    <cfRule type="containsText" dxfId="82" priority="89" operator="containsText" text="nq">
      <formula>NOT(ISERROR(SEARCH("nq",M59)))</formula>
    </cfRule>
    <cfRule type="cellIs" dxfId="81" priority="90" operator="lessThan">
      <formula>0</formula>
    </cfRule>
    <cfRule type="cellIs" dxfId="80" priority="91" operator="greaterThan">
      <formula>0</formula>
    </cfRule>
  </conditionalFormatting>
  <conditionalFormatting sqref="M53:N54">
    <cfRule type="containsText" dxfId="79" priority="86" operator="containsText" text="nq">
      <formula>NOT(ISERROR(SEARCH("nq",M53)))</formula>
    </cfRule>
    <cfRule type="cellIs" dxfId="78" priority="87" operator="lessThan">
      <formula>0</formula>
    </cfRule>
    <cfRule type="cellIs" dxfId="77" priority="88" operator="greaterThan">
      <formula>0</formula>
    </cfRule>
  </conditionalFormatting>
  <conditionalFormatting sqref="M42:N42 M44:N44 M41">
    <cfRule type="containsText" dxfId="76" priority="83" operator="containsText" text="nq">
      <formula>NOT(ISERROR(SEARCH("nq",M41)))</formula>
    </cfRule>
    <cfRule type="cellIs" dxfId="75" priority="84" operator="lessThan">
      <formula>0</formula>
    </cfRule>
    <cfRule type="cellIs" dxfId="74" priority="85" operator="greaterThan">
      <formula>0</formula>
    </cfRule>
  </conditionalFormatting>
  <conditionalFormatting sqref="M30:N31 M33:N33 M32">
    <cfRule type="containsText" dxfId="73" priority="80" operator="containsText" text="nq">
      <formula>NOT(ISERROR(SEARCH("nq",M30)))</formula>
    </cfRule>
    <cfRule type="cellIs" dxfId="72" priority="81" operator="lessThan">
      <formula>0</formula>
    </cfRule>
    <cfRule type="cellIs" dxfId="71" priority="82" operator="greaterThan">
      <formula>0</formula>
    </cfRule>
  </conditionalFormatting>
  <conditionalFormatting sqref="M13:N15 N16">
    <cfRule type="containsText" dxfId="70" priority="74" operator="containsText" text="nq">
      <formula>NOT(ISERROR(SEARCH("nq",M13)))</formula>
    </cfRule>
    <cfRule type="cellIs" dxfId="69" priority="75" operator="lessThan">
      <formula>0</formula>
    </cfRule>
    <cfRule type="cellIs" dxfId="68" priority="76" operator="greaterThan">
      <formula>0</formula>
    </cfRule>
  </conditionalFormatting>
  <conditionalFormatting sqref="T13:U13 T12">
    <cfRule type="containsText" dxfId="67" priority="71" operator="containsText" text="nq">
      <formula>NOT(ISERROR(SEARCH("nq",T12)))</formula>
    </cfRule>
    <cfRule type="cellIs" dxfId="66" priority="72" operator="lessThan">
      <formula>0</formula>
    </cfRule>
    <cfRule type="cellIs" dxfId="65" priority="73" operator="greaterThan">
      <formula>0</formula>
    </cfRule>
  </conditionalFormatting>
  <conditionalFormatting sqref="T15:U16 T18:U23">
    <cfRule type="containsText" dxfId="64" priority="68" operator="containsText" text="nq">
      <formula>NOT(ISERROR(SEARCH("nq",T15)))</formula>
    </cfRule>
    <cfRule type="cellIs" dxfId="63" priority="69" operator="lessThan">
      <formula>0</formula>
    </cfRule>
    <cfRule type="cellIs" dxfId="62" priority="70" operator="greaterThan">
      <formula>0</formula>
    </cfRule>
  </conditionalFormatting>
  <conditionalFormatting sqref="T25:U28">
    <cfRule type="containsText" dxfId="61" priority="65" operator="containsText" text="nq">
      <formula>NOT(ISERROR(SEARCH("nq",T25)))</formula>
    </cfRule>
    <cfRule type="cellIs" dxfId="60" priority="66" operator="lessThan">
      <formula>0</formula>
    </cfRule>
    <cfRule type="cellIs" dxfId="59" priority="67" operator="greaterThan">
      <formula>0</formula>
    </cfRule>
  </conditionalFormatting>
  <conditionalFormatting sqref="T30:U32">
    <cfRule type="containsText" dxfId="58" priority="62" operator="containsText" text="nq">
      <formula>NOT(ISERROR(SEARCH("nq",T30)))</formula>
    </cfRule>
    <cfRule type="cellIs" dxfId="57" priority="63" operator="lessThan">
      <formula>0</formula>
    </cfRule>
    <cfRule type="cellIs" dxfId="56" priority="64" operator="greaterThan">
      <formula>0</formula>
    </cfRule>
  </conditionalFormatting>
  <conditionalFormatting sqref="T37:U41 U42 U34:U36">
    <cfRule type="containsText" dxfId="55" priority="59" operator="containsText" text="nq">
      <formula>NOT(ISERROR(SEARCH("nq",T34)))</formula>
    </cfRule>
    <cfRule type="cellIs" dxfId="54" priority="60" operator="lessThan">
      <formula>0</formula>
    </cfRule>
    <cfRule type="cellIs" dxfId="53" priority="61" operator="greaterThan">
      <formula>0</formula>
    </cfRule>
  </conditionalFormatting>
  <conditionalFormatting sqref="T49:U51">
    <cfRule type="containsText" dxfId="52" priority="56" operator="containsText" text="nq">
      <formula>NOT(ISERROR(SEARCH("nq",T49)))</formula>
    </cfRule>
    <cfRule type="cellIs" dxfId="51" priority="57" operator="lessThan">
      <formula>0</formula>
    </cfRule>
    <cfRule type="cellIs" dxfId="50" priority="58" operator="greaterThan">
      <formula>0</formula>
    </cfRule>
  </conditionalFormatting>
  <conditionalFormatting sqref="T53:U67">
    <cfRule type="containsText" dxfId="49" priority="53" operator="containsText" text="nq">
      <formula>NOT(ISERROR(SEARCH("nq",T53)))</formula>
    </cfRule>
    <cfRule type="cellIs" dxfId="48" priority="54" operator="lessThan">
      <formula>0</formula>
    </cfRule>
    <cfRule type="cellIs" dxfId="47" priority="55" operator="greaterThan">
      <formula>0</formula>
    </cfRule>
  </conditionalFormatting>
  <conditionalFormatting sqref="AA37:AB50">
    <cfRule type="containsText" dxfId="46" priority="50" operator="containsText" text="nq">
      <formula>NOT(ISERROR(SEARCH("nq",AA37)))</formula>
    </cfRule>
    <cfRule type="cellIs" dxfId="45" priority="51" operator="lessThan">
      <formula>0</formula>
    </cfRule>
    <cfRule type="cellIs" dxfId="44" priority="52" operator="greaterThan">
      <formula>0</formula>
    </cfRule>
  </conditionalFormatting>
  <conditionalFormatting sqref="AA21:AB35">
    <cfRule type="containsText" dxfId="43" priority="47" operator="containsText" text="nq">
      <formula>NOT(ISERROR(SEARCH("nq",AA21)))</formula>
    </cfRule>
    <cfRule type="cellIs" dxfId="42" priority="48" operator="lessThan">
      <formula>0</formula>
    </cfRule>
    <cfRule type="cellIs" dxfId="41" priority="49" operator="greaterThan">
      <formula>0</formula>
    </cfRule>
  </conditionalFormatting>
  <conditionalFormatting sqref="AA12:AB17">
    <cfRule type="containsText" dxfId="40" priority="44" operator="containsText" text="nq">
      <formula>NOT(ISERROR(SEARCH("nq",AA12)))</formula>
    </cfRule>
    <cfRule type="cellIs" dxfId="39" priority="45" operator="lessThan">
      <formula>0</formula>
    </cfRule>
    <cfRule type="cellIs" dxfId="38" priority="46" operator="greaterThan">
      <formula>0</formula>
    </cfRule>
  </conditionalFormatting>
  <conditionalFormatting sqref="M63:N63">
    <cfRule type="cellIs" dxfId="37" priority="42" operator="lessThan">
      <formula>0</formula>
    </cfRule>
    <cfRule type="cellIs" dxfId="36" priority="43" operator="greaterThan">
      <formula>0</formula>
    </cfRule>
  </conditionalFormatting>
  <conditionalFormatting sqref="R56:S65">
    <cfRule type="cellIs" dxfId="35" priority="39" stopIfTrue="1" operator="equal">
      <formula>P56</formula>
    </cfRule>
    <cfRule type="cellIs" dxfId="34" priority="40" stopIfTrue="1" operator="lessThan">
      <formula>P56</formula>
    </cfRule>
    <cfRule type="cellIs" dxfId="33" priority="41" stopIfTrue="1" operator="greaterThan">
      <formula>P56</formula>
    </cfRule>
  </conditionalFormatting>
  <conditionalFormatting sqref="M39">
    <cfRule type="containsText" dxfId="32" priority="36" operator="containsText" text="nq">
      <formula>NOT(ISERROR(SEARCH("nq",M39)))</formula>
    </cfRule>
    <cfRule type="cellIs" dxfId="31" priority="37" operator="lessThan">
      <formula>0</formula>
    </cfRule>
    <cfRule type="cellIs" dxfId="30" priority="38" operator="greaterThan">
      <formula>0</formula>
    </cfRule>
  </conditionalFormatting>
  <conditionalFormatting sqref="N35">
    <cfRule type="containsText" dxfId="29" priority="33" operator="containsText" text="nq">
      <formula>NOT(ISERROR(SEARCH("nq",N35)))</formula>
    </cfRule>
    <cfRule type="cellIs" dxfId="28" priority="34" operator="lessThan">
      <formula>0</formula>
    </cfRule>
    <cfRule type="cellIs" dxfId="27" priority="35" operator="greaterThan">
      <formula>0</formula>
    </cfRule>
  </conditionalFormatting>
  <conditionalFormatting sqref="Y30:Z30">
    <cfRule type="cellIs" dxfId="26" priority="30" stopIfTrue="1" operator="equal">
      <formula>W30</formula>
    </cfRule>
    <cfRule type="cellIs" dxfId="25" priority="31" stopIfTrue="1" operator="lessThan">
      <formula>W30</formula>
    </cfRule>
    <cfRule type="cellIs" dxfId="24" priority="32" stopIfTrue="1" operator="greaterThan">
      <formula>W30</formula>
    </cfRule>
  </conditionalFormatting>
  <conditionalFormatting sqref="N43">
    <cfRule type="containsText" dxfId="23" priority="21" operator="containsText" text="nq">
      <formula>NOT(ISERROR(SEARCH("nq",N43)))</formula>
    </cfRule>
    <cfRule type="cellIs" dxfId="22" priority="22" operator="lessThan">
      <formula>0</formula>
    </cfRule>
    <cfRule type="cellIs" dxfId="21" priority="23" operator="greaterThan">
      <formula>0</formula>
    </cfRule>
  </conditionalFormatting>
  <conditionalFormatting sqref="AA19:AB19">
    <cfRule type="containsText" dxfId="20" priority="18" operator="containsText" text="nq">
      <formula>NOT(ISERROR(SEARCH("nq",AA19)))</formula>
    </cfRule>
    <cfRule type="cellIs" dxfId="19" priority="19" operator="lessThan">
      <formula>0</formula>
    </cfRule>
    <cfRule type="cellIs" dxfId="18" priority="20" operator="greaterThan">
      <formula>0</formula>
    </cfRule>
  </conditionalFormatting>
  <conditionalFormatting sqref="AA18:AB18">
    <cfRule type="containsText" dxfId="17" priority="15" operator="containsText" text="nq">
      <formula>NOT(ISERROR(SEARCH("nq",AA18)))</formula>
    </cfRule>
    <cfRule type="cellIs" dxfId="16" priority="16" operator="lessThan">
      <formula>0</formula>
    </cfRule>
    <cfRule type="cellIs" dxfId="15" priority="17" operator="greaterThan">
      <formula>0</formula>
    </cfRule>
  </conditionalFormatting>
  <conditionalFormatting sqref="M26">
    <cfRule type="containsText" dxfId="14" priority="12" operator="containsText" text="nq">
      <formula>NOT(ISERROR(SEARCH("nq",M26)))</formula>
    </cfRule>
    <cfRule type="cellIs" dxfId="13" priority="13" operator="lessThan">
      <formula>0</formula>
    </cfRule>
    <cfRule type="cellIs" dxfId="12" priority="14" operator="greaterThan">
      <formula>0</formula>
    </cfRule>
  </conditionalFormatting>
  <conditionalFormatting sqref="M43">
    <cfRule type="cellIs" dxfId="11" priority="10" operator="lessThan">
      <formula>0</formula>
    </cfRule>
    <cfRule type="cellIs" dxfId="10" priority="11" operator="greaterThan">
      <formula>0</formula>
    </cfRule>
  </conditionalFormatting>
  <conditionalFormatting sqref="N26">
    <cfRule type="containsText" dxfId="9" priority="7" operator="containsText" text="nq">
      <formula>NOT(ISERROR(SEARCH("nq",N26)))</formula>
    </cfRule>
    <cfRule type="cellIs" dxfId="8" priority="8" operator="lessThan">
      <formula>0</formula>
    </cfRule>
    <cfRule type="cellIs" dxfId="7" priority="9" operator="greaterThan">
      <formula>0</formula>
    </cfRule>
  </conditionalFormatting>
  <conditionalFormatting sqref="U12">
    <cfRule type="containsText" dxfId="6" priority="4" operator="containsText" text="nq">
      <formula>NOT(ISERROR(SEARCH("nq",U12)))</formula>
    </cfRule>
    <cfRule type="cellIs" dxfId="5" priority="5" operator="lessThan">
      <formula>0</formula>
    </cfRule>
    <cfRule type="cellIs" dxfId="4" priority="6" operator="greaterThan">
      <formula>0</formula>
    </cfRule>
  </conditionalFormatting>
  <conditionalFormatting sqref="M12:N12">
    <cfRule type="containsText" dxfId="3" priority="1" operator="containsText" text="nq">
      <formula>NOT(ISERROR(SEARCH("nq",M12)))</formula>
    </cfRule>
    <cfRule type="cellIs" dxfId="2" priority="2" operator="lessThan">
      <formula>0</formula>
    </cfRule>
    <cfRule type="cellIs" dxfId="1" priority="3" operator="greaterThan">
      <formula>0</formula>
    </cfRule>
  </conditionalFormatting>
  <printOptions horizontalCentered="1" verticalCentered="1"/>
  <pageMargins left="0" right="0" top="0" bottom="0" header="0" footer="0"/>
  <pageSetup paperSize="9" scale="68" pageOrder="overThenDown" orientation="portrait" r:id="rId1"/>
  <headerFooter alignWithMargins="0">
    <oddFooter>&amp;L&amp;"Century Gothic,Grassetto"&amp;9 04/10/2022-17:40&amp;R&amp;"Century Gothic,Grassetto"&amp;9inserito commento</oddFooter>
  </headerFooter>
  <colBreaks count="1" manualBreakCount="1">
    <brk id="14" max="1048575" man="1"/>
  </colBreaks>
  <drawing r:id="rId2"/>
  <extLst>
    <ext xmlns:x14="http://schemas.microsoft.com/office/spreadsheetml/2009/9/main" uri="{78C0D931-6437-407d-A8EE-F0AAD7539E65}">
      <x14:conditionalFormattings>
        <x14:conditionalFormatting xmlns:xm="http://schemas.microsoft.com/office/excel/2006/main">
          <x14:cfRule type="containsText" priority="368" operator="containsText" id="{D389C840-3761-4B64-8C4D-0E2168CA56C7}">
            <xm:f>NOT(ISERROR(SEARCH(0,T52)))</xm:f>
            <xm:f>0</xm:f>
            <x14:dxf>
              <font>
                <b/>
                <i val="0"/>
              </font>
              <fill>
                <patternFill>
                  <bgColor rgb="FFFFFF00"/>
                </patternFill>
              </fill>
            </x14:dxf>
          </x14:cfRule>
          <xm:sqref>T52:U52</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vt:i4>
      </vt:variant>
      <vt:variant>
        <vt:lpstr>Intervalli denominati</vt:lpstr>
      </vt:variant>
      <vt:variant>
        <vt:i4>1</vt:i4>
      </vt:variant>
    </vt:vector>
  </HeadingPairs>
  <TitlesOfParts>
    <vt:vector size="2" baseType="lpstr">
      <vt:lpstr>grafica 2021</vt:lpstr>
      <vt:lpstr>'grafica 2021'!Area_stampa</vt:lpstr>
    </vt:vector>
  </TitlesOfParts>
  <Company>Associazione Granaria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Associazione Granaria</dc:creator>
  <cp:lastModifiedBy>maurizio floris</cp:lastModifiedBy>
  <cp:lastPrinted>2022-10-04T15:32:38Z</cp:lastPrinted>
  <dcterms:created xsi:type="dcterms:W3CDTF">1998-05-04T16:10:49Z</dcterms:created>
  <dcterms:modified xsi:type="dcterms:W3CDTF">2022-10-04T15:32:49Z</dcterms:modified>
</cp:coreProperties>
</file>